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465\Desktop\длястайта новое\про аккредитацию\реактивы\"/>
    </mc:Choice>
  </mc:AlternateContent>
  <xr:revisionPtr revIDLastSave="0" documentId="8_{64F7210F-DF55-4FFD-A400-384675B601C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Журнал" sheetId="1" r:id="rId1"/>
    <sheet name="Печатная форма А4" sheetId="5" r:id="rId2"/>
    <sheet name="Свод_квартал" sheetId="2" r:id="rId3"/>
    <sheet name="Образец" sheetId="4" r:id="rId4"/>
  </sheets>
  <calcPr calcId="18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" i="5" l="1"/>
  <c r="E6" i="2"/>
  <c r="C6" i="2"/>
  <c r="B6" i="2"/>
  <c r="E5" i="2"/>
  <c r="C5" i="2"/>
  <c r="B5" i="2"/>
  <c r="E4" i="2"/>
  <c r="C4" i="2"/>
  <c r="B4" i="2"/>
  <c r="E3" i="2"/>
  <c r="C3" i="2"/>
  <c r="B3" i="2"/>
  <c r="Q503" i="1"/>
  <c r="Q502" i="1"/>
  <c r="Q501" i="1"/>
  <c r="Q500" i="1"/>
  <c r="Q499" i="1"/>
  <c r="Q498" i="1"/>
  <c r="Q497" i="1"/>
  <c r="Q496" i="1"/>
  <c r="Q495" i="1"/>
  <c r="Q494" i="1"/>
  <c r="Q493" i="1"/>
  <c r="Q492" i="1"/>
  <c r="Q491" i="1"/>
  <c r="Q490" i="1"/>
  <c r="Q489" i="1"/>
  <c r="Q488" i="1"/>
  <c r="Q487" i="1"/>
  <c r="Q486" i="1"/>
  <c r="Q485" i="1"/>
  <c r="Q484" i="1"/>
  <c r="Q483" i="1"/>
  <c r="Q482" i="1"/>
  <c r="Q481" i="1"/>
  <c r="Q480" i="1"/>
  <c r="Q479" i="1"/>
  <c r="Q478" i="1"/>
  <c r="Q477" i="1"/>
  <c r="Q476" i="1"/>
  <c r="Q475" i="1"/>
  <c r="Q474" i="1"/>
  <c r="Q473" i="1"/>
  <c r="Q472" i="1"/>
  <c r="Q471" i="1"/>
  <c r="Q470" i="1"/>
  <c r="Q469" i="1"/>
  <c r="Q468" i="1"/>
  <c r="Q467" i="1"/>
  <c r="Q466" i="1"/>
  <c r="Q465" i="1"/>
  <c r="Q464" i="1"/>
  <c r="Q463" i="1"/>
  <c r="Q462" i="1"/>
  <c r="Q461" i="1"/>
  <c r="Q460" i="1"/>
  <c r="Q459" i="1"/>
  <c r="Q458" i="1"/>
  <c r="Q457" i="1"/>
  <c r="Q456" i="1"/>
  <c r="Q455" i="1"/>
  <c r="Q454" i="1"/>
  <c r="Q453" i="1"/>
  <c r="Q452" i="1"/>
  <c r="Q451" i="1"/>
  <c r="Q450" i="1"/>
  <c r="Q449" i="1"/>
  <c r="Q448" i="1"/>
  <c r="Q447" i="1"/>
  <c r="Q446" i="1"/>
  <c r="Q445" i="1"/>
  <c r="Q444" i="1"/>
  <c r="Q443" i="1"/>
  <c r="Q442" i="1"/>
  <c r="Q441" i="1"/>
  <c r="Q440" i="1"/>
  <c r="Q439" i="1"/>
  <c r="Q438" i="1"/>
  <c r="Q437" i="1"/>
  <c r="Q436" i="1"/>
  <c r="Q435" i="1"/>
  <c r="Q434" i="1"/>
  <c r="Q433" i="1"/>
  <c r="Q432" i="1"/>
  <c r="Q431" i="1"/>
  <c r="Q430" i="1"/>
  <c r="Q429" i="1"/>
  <c r="Q428" i="1"/>
  <c r="Q427" i="1"/>
  <c r="Q426" i="1"/>
  <c r="Q425" i="1"/>
  <c r="Q424" i="1"/>
  <c r="Q423" i="1"/>
  <c r="Q422" i="1"/>
  <c r="Q421" i="1"/>
  <c r="Q420" i="1"/>
  <c r="Q419" i="1"/>
  <c r="Q418" i="1"/>
  <c r="Q417" i="1"/>
  <c r="Q416" i="1"/>
  <c r="Q415" i="1"/>
  <c r="Q414" i="1"/>
  <c r="Q413" i="1"/>
  <c r="Q412" i="1"/>
  <c r="Q411" i="1"/>
  <c r="Q410" i="1"/>
  <c r="Q409" i="1"/>
  <c r="Q408" i="1"/>
  <c r="Q407" i="1"/>
  <c r="Q406" i="1"/>
  <c r="Q405" i="1"/>
  <c r="Q404" i="1"/>
  <c r="Q403" i="1"/>
  <c r="Q402" i="1"/>
  <c r="Q401" i="1"/>
  <c r="Q400" i="1"/>
  <c r="Q399" i="1"/>
  <c r="Q398" i="1"/>
  <c r="Q397" i="1"/>
  <c r="Q396" i="1"/>
  <c r="Q395" i="1"/>
  <c r="Q394" i="1"/>
  <c r="Q393" i="1"/>
  <c r="Q392" i="1"/>
  <c r="Q391" i="1"/>
  <c r="Q390" i="1"/>
  <c r="Q389" i="1"/>
  <c r="Q388" i="1"/>
  <c r="Q387" i="1"/>
  <c r="Q386" i="1"/>
  <c r="Q385" i="1"/>
  <c r="Q384" i="1"/>
  <c r="Q383" i="1"/>
  <c r="Q382" i="1"/>
  <c r="Q381" i="1"/>
  <c r="Q380" i="1"/>
  <c r="Q379" i="1"/>
  <c r="Q378" i="1"/>
  <c r="Q377" i="1"/>
  <c r="Q376" i="1"/>
  <c r="Q375" i="1"/>
  <c r="Q374" i="1"/>
  <c r="Q373" i="1"/>
  <c r="Q372" i="1"/>
  <c r="Q371" i="1"/>
  <c r="Q370" i="1"/>
  <c r="Q369" i="1"/>
  <c r="Q368" i="1"/>
  <c r="Q367" i="1"/>
  <c r="Q366" i="1"/>
  <c r="Q365" i="1"/>
  <c r="Q364" i="1"/>
  <c r="Q363" i="1"/>
  <c r="Q362" i="1"/>
  <c r="Q361" i="1"/>
  <c r="Q360" i="1"/>
  <c r="Q359" i="1"/>
  <c r="Q358" i="1"/>
  <c r="Q357" i="1"/>
  <c r="Q356" i="1"/>
  <c r="Q355" i="1"/>
  <c r="Q354" i="1"/>
  <c r="Q353" i="1"/>
  <c r="Q352" i="1"/>
  <c r="Q351" i="1"/>
  <c r="Q350" i="1"/>
  <c r="Q349" i="1"/>
  <c r="Q348" i="1"/>
  <c r="Q347" i="1"/>
  <c r="Q346" i="1"/>
  <c r="Q345" i="1"/>
  <c r="Q344" i="1"/>
  <c r="Q343" i="1"/>
  <c r="Q342" i="1"/>
  <c r="Q341" i="1"/>
  <c r="Q340" i="1"/>
  <c r="Q339" i="1"/>
  <c r="Q338" i="1"/>
  <c r="Q337" i="1"/>
  <c r="Q336" i="1"/>
  <c r="Q335" i="1"/>
  <c r="Q334" i="1"/>
  <c r="Q333" i="1"/>
  <c r="Q332" i="1"/>
  <c r="Q331" i="1"/>
  <c r="Q330" i="1"/>
  <c r="Q329" i="1"/>
  <c r="Q328" i="1"/>
  <c r="Q327" i="1"/>
  <c r="Q326" i="1"/>
  <c r="Q325" i="1"/>
  <c r="Q324" i="1"/>
  <c r="Q323" i="1"/>
  <c r="Q322" i="1"/>
  <c r="Q321" i="1"/>
  <c r="Q320" i="1"/>
  <c r="Q319" i="1"/>
  <c r="Q318" i="1"/>
  <c r="Q317" i="1"/>
  <c r="Q316" i="1"/>
  <c r="Q315" i="1"/>
  <c r="Q314" i="1"/>
  <c r="Q313" i="1"/>
  <c r="Q312" i="1"/>
  <c r="Q311" i="1"/>
  <c r="Q310" i="1"/>
  <c r="Q309" i="1"/>
  <c r="Q308" i="1"/>
  <c r="Q307" i="1"/>
  <c r="Q306" i="1"/>
  <c r="Q305" i="1"/>
  <c r="Q304" i="1"/>
  <c r="Q303" i="1"/>
  <c r="Q302" i="1"/>
  <c r="Q301" i="1"/>
  <c r="Q300" i="1"/>
  <c r="Q299" i="1"/>
  <c r="Q298" i="1"/>
  <c r="Q297" i="1"/>
  <c r="Q296" i="1"/>
  <c r="Q295" i="1"/>
  <c r="Q294" i="1"/>
  <c r="Q293" i="1"/>
  <c r="Q292" i="1"/>
  <c r="Q291" i="1"/>
  <c r="Q290" i="1"/>
  <c r="Q289" i="1"/>
  <c r="Q288" i="1"/>
  <c r="Q287" i="1"/>
  <c r="Q286" i="1"/>
  <c r="Q285" i="1"/>
  <c r="Q284" i="1"/>
  <c r="Q283" i="1"/>
  <c r="Q282" i="1"/>
  <c r="Q281" i="1"/>
  <c r="Q280" i="1"/>
  <c r="Q279" i="1"/>
  <c r="Q278" i="1"/>
  <c r="Q277" i="1"/>
  <c r="Q276" i="1"/>
  <c r="Q275" i="1"/>
  <c r="Q274" i="1"/>
  <c r="Q273" i="1"/>
  <c r="Q272" i="1"/>
  <c r="Q271" i="1"/>
  <c r="Q270" i="1"/>
  <c r="Q269" i="1"/>
  <c r="Q268" i="1"/>
  <c r="Q267" i="1"/>
  <c r="Q266" i="1"/>
  <c r="Q265" i="1"/>
  <c r="Q264" i="1"/>
  <c r="Q263" i="1"/>
  <c r="Q262" i="1"/>
  <c r="Q261" i="1"/>
  <c r="Q260" i="1"/>
  <c r="Q259" i="1"/>
  <c r="Q258" i="1"/>
  <c r="Q257" i="1"/>
  <c r="Q256" i="1"/>
  <c r="Q255" i="1"/>
  <c r="Q254" i="1"/>
  <c r="Q253" i="1"/>
  <c r="Q252" i="1"/>
  <c r="Q251" i="1"/>
  <c r="Q250" i="1"/>
  <c r="Q249" i="1"/>
  <c r="Q248" i="1"/>
  <c r="Q247" i="1"/>
  <c r="Q246" i="1"/>
  <c r="Q245" i="1"/>
  <c r="Q244" i="1"/>
  <c r="Q243" i="1"/>
  <c r="Q242" i="1"/>
  <c r="Q241" i="1"/>
  <c r="Q240" i="1"/>
  <c r="Q239" i="1"/>
  <c r="Q238" i="1"/>
  <c r="Q237" i="1"/>
  <c r="Q236" i="1"/>
  <c r="Q235" i="1"/>
  <c r="Q234" i="1"/>
  <c r="Q233" i="1"/>
  <c r="Q232" i="1"/>
  <c r="Q231" i="1"/>
  <c r="Q230" i="1"/>
  <c r="Q229" i="1"/>
  <c r="Q228" i="1"/>
  <c r="Q227" i="1"/>
  <c r="Q226" i="1"/>
  <c r="Q225" i="1"/>
  <c r="Q224" i="1"/>
  <c r="Q223" i="1"/>
  <c r="Q222" i="1"/>
  <c r="Q221" i="1"/>
  <c r="Q220" i="1"/>
  <c r="Q219" i="1"/>
  <c r="Q218" i="1"/>
  <c r="Q217" i="1"/>
  <c r="Q216" i="1"/>
  <c r="Q215" i="1"/>
  <c r="Q214" i="1"/>
  <c r="Q213" i="1"/>
  <c r="Q212" i="1"/>
  <c r="Q211" i="1"/>
  <c r="Q210" i="1"/>
  <c r="Q209" i="1"/>
  <c r="Q208" i="1"/>
  <c r="Q207" i="1"/>
  <c r="Q206" i="1"/>
  <c r="Q205" i="1"/>
  <c r="Q204" i="1"/>
  <c r="Q203" i="1"/>
  <c r="Q202" i="1"/>
  <c r="Q201" i="1"/>
  <c r="Q200" i="1"/>
  <c r="Q199" i="1"/>
  <c r="Q198" i="1"/>
  <c r="Q197" i="1"/>
  <c r="Q196" i="1"/>
  <c r="Q195" i="1"/>
  <c r="Q194" i="1"/>
  <c r="Q193" i="1"/>
  <c r="Q192" i="1"/>
  <c r="Q191" i="1"/>
  <c r="Q190" i="1"/>
  <c r="Q189" i="1"/>
  <c r="Q188" i="1"/>
  <c r="Q187" i="1"/>
  <c r="Q186" i="1"/>
  <c r="Q185" i="1"/>
  <c r="Q184" i="1"/>
  <c r="Q183" i="1"/>
  <c r="Q182" i="1"/>
  <c r="Q181" i="1"/>
  <c r="Q180" i="1"/>
  <c r="Q179" i="1"/>
  <c r="Q178" i="1"/>
  <c r="Q177" i="1"/>
  <c r="Q176" i="1"/>
  <c r="Q175" i="1"/>
  <c r="Q174" i="1"/>
  <c r="Q173" i="1"/>
  <c r="Q172" i="1"/>
  <c r="Q171" i="1"/>
  <c r="Q170" i="1"/>
  <c r="Q169" i="1"/>
  <c r="Q168" i="1"/>
  <c r="Q167" i="1"/>
  <c r="Q166" i="1"/>
  <c r="Q165" i="1"/>
  <c r="Q164" i="1"/>
  <c r="Q163" i="1"/>
  <c r="Q162" i="1"/>
  <c r="Q161" i="1"/>
  <c r="Q160" i="1"/>
  <c r="Q159" i="1"/>
  <c r="Q158" i="1"/>
  <c r="Q157" i="1"/>
  <c r="Q156" i="1"/>
  <c r="Q155" i="1"/>
  <c r="Q154" i="1"/>
  <c r="Q153" i="1"/>
  <c r="Q152" i="1"/>
  <c r="Q151" i="1"/>
  <c r="Q150" i="1"/>
  <c r="Q149" i="1"/>
  <c r="Q148" i="1"/>
  <c r="Q147" i="1"/>
  <c r="Q146" i="1"/>
  <c r="Q145" i="1"/>
  <c r="Q144" i="1"/>
  <c r="Q143" i="1"/>
  <c r="Q142" i="1"/>
  <c r="Q141" i="1"/>
  <c r="Q140" i="1"/>
  <c r="Q139" i="1"/>
  <c r="Q138" i="1"/>
  <c r="Q137" i="1"/>
  <c r="Q136" i="1"/>
  <c r="Q135" i="1"/>
  <c r="Q134" i="1"/>
  <c r="Q133" i="1"/>
  <c r="Q132" i="1"/>
  <c r="Q131" i="1"/>
  <c r="Q130" i="1"/>
  <c r="Q129" i="1"/>
  <c r="Q128" i="1"/>
  <c r="Q127" i="1"/>
  <c r="Q126" i="1"/>
  <c r="Q125" i="1"/>
  <c r="Q124" i="1"/>
  <c r="Q123" i="1"/>
  <c r="Q122" i="1"/>
  <c r="Q121" i="1"/>
  <c r="Q120" i="1"/>
  <c r="Q119" i="1"/>
  <c r="Q118" i="1"/>
  <c r="Q117" i="1"/>
  <c r="Q116" i="1"/>
  <c r="Q115" i="1"/>
  <c r="Q114" i="1"/>
  <c r="Q113" i="1"/>
  <c r="Q112" i="1"/>
  <c r="Q111" i="1"/>
  <c r="Q110" i="1"/>
  <c r="Q109" i="1"/>
  <c r="Q108" i="1"/>
  <c r="Q107" i="1"/>
  <c r="Q106" i="1"/>
  <c r="Q105" i="1"/>
  <c r="Q104" i="1"/>
  <c r="Q103" i="1"/>
  <c r="Q102" i="1"/>
  <c r="Q101" i="1"/>
  <c r="Q100" i="1"/>
  <c r="Q99" i="1"/>
  <c r="Q98" i="1"/>
  <c r="Q97" i="1"/>
  <c r="Q96" i="1"/>
  <c r="Q95" i="1"/>
  <c r="Q94" i="1"/>
  <c r="Q93" i="1"/>
  <c r="Q92" i="1"/>
  <c r="Q91" i="1"/>
  <c r="Q90" i="1"/>
  <c r="Q89" i="1"/>
  <c r="Q88" i="1"/>
  <c r="Q87" i="1"/>
  <c r="Q86" i="1"/>
  <c r="Q85" i="1"/>
  <c r="Q84" i="1"/>
  <c r="Q83" i="1"/>
  <c r="Q82" i="1"/>
  <c r="Q81" i="1"/>
  <c r="Q80" i="1"/>
  <c r="Q79" i="1"/>
  <c r="Q78" i="1"/>
  <c r="Q77" i="1"/>
  <c r="Q76" i="1"/>
  <c r="Q75" i="1"/>
  <c r="Q74" i="1"/>
  <c r="Q73" i="1"/>
  <c r="Q72" i="1"/>
  <c r="Q71" i="1"/>
  <c r="Q70" i="1"/>
  <c r="Q69" i="1"/>
  <c r="Q68" i="1"/>
  <c r="Q67" i="1"/>
  <c r="Q66" i="1"/>
  <c r="Q65" i="1"/>
  <c r="Q64" i="1"/>
  <c r="Q63" i="1"/>
  <c r="Q62" i="1"/>
  <c r="Q61" i="1"/>
  <c r="Q60" i="1"/>
  <c r="Q59" i="1"/>
  <c r="Q58" i="1"/>
  <c r="Q57" i="1"/>
  <c r="Q56" i="1"/>
  <c r="Q55" i="1"/>
  <c r="Q54" i="1"/>
  <c r="Q53" i="1"/>
  <c r="Q52" i="1"/>
  <c r="Q51" i="1"/>
  <c r="Q50" i="1"/>
  <c r="Q49" i="1"/>
  <c r="Q48" i="1"/>
  <c r="Q47" i="1"/>
  <c r="Q46" i="1"/>
  <c r="Q45" i="1"/>
  <c r="Q44" i="1"/>
  <c r="Q43" i="1"/>
  <c r="Q42" i="1"/>
  <c r="Q41" i="1"/>
  <c r="Q40" i="1"/>
  <c r="Q39" i="1"/>
  <c r="Q38" i="1"/>
  <c r="Q37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Q4" i="1"/>
  <c r="D6" i="2" s="1"/>
  <c r="D3" i="2" l="1"/>
  <c r="D4" i="2"/>
  <c r="D5" i="2"/>
</calcChain>
</file>

<file path=xl/sharedStrings.xml><?xml version="1.0" encoding="utf-8"?>
<sst xmlns="http://schemas.openxmlformats.org/spreadsheetml/2006/main" count="132" uniqueCount="84">
  <si>
    <t>ЖУРНАЛ нейтрализации сточных вод/лабораторных растворов (подготовка к водоотведению)</t>
  </si>
  <si>
    <t>Заполняется по Правилам № 644, ПП № 728 (анализ проб – только аккредитованная лаборатория), требованиям СМ/СОП</t>
  </si>
  <si>
    <t>№ п/п</t>
  </si>
  <si>
    <t>Дата</t>
  </si>
  <si>
    <t>Время</t>
  </si>
  <si>
    <t>Подразделение / место образования</t>
  </si>
  <si>
    <t>Исходный раствор: наименование и источник процесса</t>
  </si>
  <si>
    <t>Код ФККО (если применимо)</t>
  </si>
  <si>
    <t>Объём, л</t>
  </si>
  <si>
    <t>pH до</t>
  </si>
  <si>
    <t>Запрещённые вещества (Да/Нет)</t>
  </si>
  <si>
    <t>Перечень запрещённых веществ (если есть)</t>
  </si>
  <si>
    <t>Реагент нейтрализации</t>
  </si>
  <si>
    <t>Количество реагента (ед.)</t>
  </si>
  <si>
    <t>Охлаждение применялось (Да/Нет)</t>
  </si>
  <si>
    <t>Метод (дозирование/перемешивание и пр.)</t>
  </si>
  <si>
    <t>Время нейтрализации, мин</t>
  </si>
  <si>
    <t>pH после</t>
  </si>
  <si>
    <t>Соответствие pH (Да/Нет)</t>
  </si>
  <si>
    <t>Точка сброса/узел контроля</t>
  </si>
  <si>
    <t>Договор водоотведения (№, дата)</t>
  </si>
  <si>
    <t>Номер пробы</t>
  </si>
  <si>
    <t>Протокол анализа (№, дата, ИЛ)</t>
  </si>
  <si>
    <t>Исполнитель (ФИО)</t>
  </si>
  <si>
    <t>Контролёр/ответственный (ФИО)</t>
  </si>
  <si>
    <t>Подпись исполнителя</t>
  </si>
  <si>
    <t>Подпись контролёра</t>
  </si>
  <si>
    <t>Примечание</t>
  </si>
  <si>
    <t>Свод по кварталам (текущий год)</t>
  </si>
  <si>
    <t>Квартал</t>
  </si>
  <si>
    <t>Кол-во записей</t>
  </si>
  <si>
    <t>Суммарный объём, л</t>
  </si>
  <si>
    <t>Несоответствий pH (шт.)</t>
  </si>
  <si>
    <t>Наличие запрещённых веществ (шт.)</t>
  </si>
  <si>
    <t>Q1</t>
  </si>
  <si>
    <t>Q2</t>
  </si>
  <si>
    <t>Q3</t>
  </si>
  <si>
    <t>Q4</t>
  </si>
  <si>
    <t>Да</t>
  </si>
  <si>
    <t>Na2CO3</t>
  </si>
  <si>
    <t>Нет</t>
  </si>
  <si>
    <t>Пример заполнения (фиктивные данные)</t>
  </si>
  <si>
    <t>09.10.2025</t>
  </si>
  <si>
    <t>10:35</t>
  </si>
  <si>
    <t>Лаб. №2 / травление</t>
  </si>
  <si>
    <t>Промывочная вода после травления (без тяжёлых металлов)</t>
  </si>
  <si>
    <t>4 51 101 00 20 5</t>
  </si>
  <si>
    <t>0,45 кг</t>
  </si>
  <si>
    <t>Дозирование порциями, интенсивное перемешивание, охлаждение</t>
  </si>
  <si>
    <t>Колодец К-1</t>
  </si>
  <si>
    <t>№123/25 от 01.01.2025</t>
  </si>
  <si>
    <t>П-45/25</t>
  </si>
  <si>
    <t>№ 567/25 от 10.10.2025, ИЛ «Экоконтроль»</t>
  </si>
  <si>
    <t>Иванов И.И.</t>
  </si>
  <si>
    <t>Петров П.П.</t>
  </si>
  <si>
    <t>Повторная проверка pH через 10 мин – ОК</t>
  </si>
  <si>
    <t>АКТ нейтрализации сточных вод/лабораторных растворов (подготовка к водоотведению)</t>
  </si>
  <si>
    <t>Организация:</t>
  </si>
  <si>
    <t xml:space="preserve"> </t>
  </si>
  <si>
    <t>Подразделение/место образования:</t>
  </si>
  <si>
    <t>Дата:</t>
  </si>
  <si>
    <t>Время:</t>
  </si>
  <si>
    <t>Исходный раствор (наименование и источник):</t>
  </si>
  <si>
    <t>Объём, л:</t>
  </si>
  <si>
    <t>pH до:</t>
  </si>
  <si>
    <t>Реагент нейтрализации:</t>
  </si>
  <si>
    <t>Количество реагента:</t>
  </si>
  <si>
    <t>Охлаждение применялось (Да/Нет):</t>
  </si>
  <si>
    <t>Метод (дозирование/перемешивание):</t>
  </si>
  <si>
    <t>Время нейтрализации, мин:</t>
  </si>
  <si>
    <t>pH после:</t>
  </si>
  <si>
    <t>Соответствие pH допустимому диапазону:</t>
  </si>
  <si>
    <t>Допустимый диапазон pH (из «Справочник»):</t>
  </si>
  <si>
    <t>Точка сброса/узел контроля:</t>
  </si>
  <si>
    <t>Договор водоотведения (№, дата):</t>
  </si>
  <si>
    <t>Номер пробы:</t>
  </si>
  <si>
    <t>Протокол анализа (№, дата, аккредитованная ИЛ):</t>
  </si>
  <si>
    <t>Код ФККО (если применимо):</t>
  </si>
  <si>
    <t>Подписи</t>
  </si>
  <si>
    <t>Исполнитель:</t>
  </si>
  <si>
    <t>ФИО:</t>
  </si>
  <si>
    <t>Контролёр:</t>
  </si>
  <si>
    <t xml:space="preserve">Примечание: </t>
  </si>
  <si>
    <t>Примечание к форме: оформляется в рамках Правил № 644, ПП № 728; анализ проб – аккредитованная лаборатория; значения pH – в пределах локальных Правил приёма.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</si>
</sst>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4"/>
      <name val="Calibri"/>
      <family val="2"/>
      <charset val="204"/>
    </font>
    <font>
      <b/>
      <sz val="11"/>
      <name val="Calibri"/>
      <family val="2"/>
      <charset val="204"/>
    </font>
    <font>
      <b/>
      <sz val="13"/>
      <name val="Calibri"/>
      <family val="2"/>
      <charset val="204"/>
    </font>
    <font>
      <b/>
      <sz val="12"/>
      <name val="Calibri"/>
      <family val="2"/>
      <charset val="204"/>
    </font>
    <font>
      <i/>
      <sz val="11"/>
      <name val="Calibri"/>
      <family val="2"/>
      <charset val="204"/>
    </font>
    <font>
      <i/>
      <sz val="9"/>
      <name val="Calibri"/>
      <family val="2"/>
      <charset val="204"/>
    </font>
    <font>
      <b/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DCE6F1"/>
      </patternFill>
    </fill>
  </fills>
  <borders count="3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2" borderId="1" xfId="0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/>
    <xf numFmtId="0" fontId="0" fillId="0" borderId="0" xfId="0"/>
    <xf numFmtId="0" fontId="3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0" fillId="0" borderId="2" xfId="0" applyBorder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 vertical="center"/>
    </xf>
    <xf numFmtId="0" fontId="8" fillId="0" borderId="0" xfId="0" applyFont="1"/>
    <xf numFmtId="0" fontId="8" fillId="0" borderId="0" xfId="0" applyFont="1"/>
    <xf numFmtId="0" fontId="9" fillId="0" borderId="0" xfId="0" applyFont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503"/>
  <sheetViews>
    <sheetView workbookViewId="0">
      <pane ySplit="3" topLeftCell="A4" activePane="bottomLeft" state="frozen"/>
      <selection pane="bottomLeft" activeCell="V25" sqref="V25"/>
    </sheetView>
  </sheetViews>
  <sheetFormatPr defaultRowHeight="15" x14ac:dyDescent="0.25"/>
  <cols>
    <col min="1" max="26" width="18" style="16" customWidth="1"/>
  </cols>
  <sheetData>
    <row r="1" spans="1:26" ht="18.75" x14ac:dyDescent="0.2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</row>
    <row r="2" spans="1:26" x14ac:dyDescent="0.25">
      <c r="A2" s="17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</row>
    <row r="3" spans="1:26" ht="71.25" x14ac:dyDescent="0.25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8" t="s">
        <v>15</v>
      </c>
      <c r="O3" s="18" t="s">
        <v>16</v>
      </c>
      <c r="P3" s="18" t="s">
        <v>17</v>
      </c>
      <c r="Q3" s="18" t="s">
        <v>18</v>
      </c>
      <c r="R3" s="18" t="s">
        <v>19</v>
      </c>
      <c r="S3" s="18" t="s">
        <v>20</v>
      </c>
      <c r="T3" s="18" t="s">
        <v>21</v>
      </c>
      <c r="U3" s="18" t="s">
        <v>22</v>
      </c>
      <c r="V3" s="18" t="s">
        <v>23</v>
      </c>
      <c r="W3" s="18" t="s">
        <v>24</v>
      </c>
      <c r="X3" s="18" t="s">
        <v>25</v>
      </c>
      <c r="Y3" s="18" t="s">
        <v>26</v>
      </c>
      <c r="Z3" s="18" t="s">
        <v>27</v>
      </c>
    </row>
    <row r="4" spans="1:26" x14ac:dyDescent="0.25">
      <c r="D4" s="19"/>
      <c r="E4" s="19"/>
      <c r="J4" s="19"/>
      <c r="N4" s="19"/>
      <c r="Q4" s="20" t="e">
        <f>IF(AND(P4&gt;=#REF!,P4&lt;=#REF!),"Да","Нет")</f>
        <v>#REF!</v>
      </c>
      <c r="R4" s="19"/>
      <c r="U4" s="19"/>
      <c r="V4" s="19"/>
      <c r="W4" s="19"/>
      <c r="Z4" s="19"/>
    </row>
    <row r="5" spans="1:26" x14ac:dyDescent="0.25">
      <c r="D5" s="19"/>
      <c r="E5" s="19"/>
      <c r="J5" s="19"/>
      <c r="N5" s="19"/>
      <c r="Q5" s="20" t="e">
        <f>IF(AND(P5&gt;=#REF!,P5&lt;=#REF!),"Да","Нет")</f>
        <v>#REF!</v>
      </c>
      <c r="R5" s="19"/>
      <c r="U5" s="19"/>
      <c r="V5" s="19"/>
      <c r="W5" s="19"/>
      <c r="Z5" s="19"/>
    </row>
    <row r="6" spans="1:26" x14ac:dyDescent="0.25">
      <c r="D6" s="19"/>
      <c r="E6" s="19"/>
      <c r="J6" s="19"/>
      <c r="N6" s="19"/>
      <c r="Q6" s="20" t="e">
        <f>IF(AND(P6&gt;=#REF!,P6&lt;=#REF!),"Да","Нет")</f>
        <v>#REF!</v>
      </c>
      <c r="R6" s="19"/>
      <c r="U6" s="19"/>
      <c r="V6" s="19"/>
      <c r="W6" s="19"/>
      <c r="Z6" s="19"/>
    </row>
    <row r="7" spans="1:26" x14ac:dyDescent="0.25">
      <c r="D7" s="19"/>
      <c r="E7" s="19"/>
      <c r="J7" s="19"/>
      <c r="N7" s="19"/>
      <c r="Q7" s="20" t="e">
        <f>IF(AND(P7&gt;=#REF!,P7&lt;=#REF!),"Да","Нет")</f>
        <v>#REF!</v>
      </c>
      <c r="R7" s="19"/>
      <c r="U7" s="19"/>
      <c r="V7" s="19"/>
      <c r="W7" s="19"/>
      <c r="Z7" s="19"/>
    </row>
    <row r="8" spans="1:26" x14ac:dyDescent="0.25">
      <c r="D8" s="19"/>
      <c r="E8" s="19"/>
      <c r="J8" s="19"/>
      <c r="N8" s="19"/>
      <c r="Q8" s="20" t="e">
        <f>IF(AND(P8&gt;=#REF!,P8&lt;=#REF!),"Да","Нет")</f>
        <v>#REF!</v>
      </c>
      <c r="R8" s="19"/>
      <c r="U8" s="19"/>
      <c r="V8" s="19"/>
      <c r="W8" s="19"/>
      <c r="Z8" s="19"/>
    </row>
    <row r="9" spans="1:26" x14ac:dyDescent="0.25">
      <c r="D9" s="19"/>
      <c r="E9" s="19"/>
      <c r="J9" s="19"/>
      <c r="N9" s="19"/>
      <c r="Q9" s="20" t="e">
        <f>IF(AND(P9&gt;=#REF!,P9&lt;=#REF!),"Да","Нет")</f>
        <v>#REF!</v>
      </c>
      <c r="R9" s="19"/>
      <c r="U9" s="19"/>
      <c r="V9" s="19"/>
      <c r="W9" s="19"/>
      <c r="Z9" s="19"/>
    </row>
    <row r="10" spans="1:26" x14ac:dyDescent="0.25">
      <c r="D10" s="19"/>
      <c r="E10" s="19"/>
      <c r="J10" s="19"/>
      <c r="N10" s="19"/>
      <c r="Q10" s="20" t="e">
        <f>IF(AND(P10&gt;=#REF!,P10&lt;=#REF!),"Да","Нет")</f>
        <v>#REF!</v>
      </c>
      <c r="R10" s="19"/>
      <c r="U10" s="19"/>
      <c r="V10" s="19"/>
      <c r="W10" s="19"/>
      <c r="Z10" s="19"/>
    </row>
    <row r="11" spans="1:26" x14ac:dyDescent="0.25">
      <c r="D11" s="19"/>
      <c r="E11" s="19"/>
      <c r="J11" s="19"/>
      <c r="N11" s="19"/>
      <c r="Q11" s="20" t="e">
        <f>IF(AND(P11&gt;=#REF!,P11&lt;=#REF!),"Да","Нет")</f>
        <v>#REF!</v>
      </c>
      <c r="R11" s="19"/>
      <c r="U11" s="19"/>
      <c r="V11" s="19"/>
      <c r="W11" s="19"/>
      <c r="Z11" s="19"/>
    </row>
    <row r="12" spans="1:26" x14ac:dyDescent="0.25">
      <c r="D12" s="19"/>
      <c r="E12" s="19"/>
      <c r="J12" s="19"/>
      <c r="N12" s="19"/>
      <c r="Q12" s="20" t="e">
        <f>IF(AND(P12&gt;=#REF!,P12&lt;=#REF!),"Да","Нет")</f>
        <v>#REF!</v>
      </c>
      <c r="R12" s="19"/>
      <c r="U12" s="19"/>
      <c r="V12" s="19"/>
      <c r="W12" s="19"/>
      <c r="Z12" s="19"/>
    </row>
    <row r="13" spans="1:26" x14ac:dyDescent="0.25">
      <c r="D13" s="19"/>
      <c r="E13" s="19"/>
      <c r="J13" s="19"/>
      <c r="N13" s="19"/>
      <c r="Q13" s="20" t="e">
        <f>IF(AND(P13&gt;=#REF!,P13&lt;=#REF!),"Да","Нет")</f>
        <v>#REF!</v>
      </c>
      <c r="R13" s="19"/>
      <c r="U13" s="19"/>
      <c r="V13" s="19"/>
      <c r="W13" s="19"/>
      <c r="Z13" s="19"/>
    </row>
    <row r="14" spans="1:26" x14ac:dyDescent="0.25">
      <c r="D14" s="19"/>
      <c r="E14" s="19"/>
      <c r="J14" s="19"/>
      <c r="N14" s="19"/>
      <c r="Q14" s="20" t="e">
        <f>IF(AND(P14&gt;=#REF!,P14&lt;=#REF!),"Да","Нет")</f>
        <v>#REF!</v>
      </c>
      <c r="R14" s="19"/>
      <c r="U14" s="19"/>
      <c r="V14" s="19"/>
      <c r="W14" s="19"/>
      <c r="Z14" s="19"/>
    </row>
    <row r="15" spans="1:26" x14ac:dyDescent="0.25">
      <c r="D15" s="19"/>
      <c r="E15" s="19"/>
      <c r="J15" s="19"/>
      <c r="N15" s="19"/>
      <c r="Q15" s="20" t="e">
        <f>IF(AND(P15&gt;=#REF!,P15&lt;=#REF!),"Да","Нет")</f>
        <v>#REF!</v>
      </c>
      <c r="R15" s="19"/>
      <c r="U15" s="19"/>
      <c r="V15" s="19"/>
      <c r="W15" s="19"/>
      <c r="Z15" s="19"/>
    </row>
    <row r="16" spans="1:26" x14ac:dyDescent="0.25">
      <c r="D16" s="19"/>
      <c r="E16" s="19"/>
      <c r="J16" s="19"/>
      <c r="N16" s="19"/>
      <c r="Q16" s="20" t="e">
        <f>IF(AND(P16&gt;=#REF!,P16&lt;=#REF!),"Да","Нет")</f>
        <v>#REF!</v>
      </c>
      <c r="R16" s="19"/>
      <c r="U16" s="19"/>
      <c r="V16" s="19"/>
      <c r="W16" s="19"/>
      <c r="Z16" s="19"/>
    </row>
    <row r="17" spans="4:26" x14ac:dyDescent="0.25">
      <c r="D17" s="19"/>
      <c r="E17" s="19"/>
      <c r="J17" s="19"/>
      <c r="N17" s="19"/>
      <c r="Q17" s="20" t="e">
        <f>IF(AND(P17&gt;=#REF!,P17&lt;=#REF!),"Да","Нет")</f>
        <v>#REF!</v>
      </c>
      <c r="R17" s="19"/>
      <c r="U17" s="19"/>
      <c r="V17" s="19"/>
      <c r="W17" s="19"/>
      <c r="Z17" s="19"/>
    </row>
    <row r="18" spans="4:26" x14ac:dyDescent="0.25">
      <c r="D18" s="19"/>
      <c r="E18" s="19"/>
      <c r="J18" s="19"/>
      <c r="N18" s="19"/>
      <c r="Q18" s="20" t="e">
        <f>IF(AND(P18&gt;=#REF!,P18&lt;=#REF!),"Да","Нет")</f>
        <v>#REF!</v>
      </c>
      <c r="R18" s="19"/>
      <c r="U18" s="19"/>
      <c r="V18" s="19"/>
      <c r="W18" s="19"/>
      <c r="Z18" s="19"/>
    </row>
    <row r="19" spans="4:26" x14ac:dyDescent="0.25">
      <c r="D19" s="19"/>
      <c r="E19" s="19"/>
      <c r="J19" s="19"/>
      <c r="N19" s="19"/>
      <c r="Q19" s="20" t="e">
        <f>IF(AND(P19&gt;=#REF!,P19&lt;=#REF!),"Да","Нет")</f>
        <v>#REF!</v>
      </c>
      <c r="R19" s="19"/>
      <c r="U19" s="19"/>
      <c r="V19" s="19"/>
      <c r="W19" s="19"/>
      <c r="Z19" s="19"/>
    </row>
    <row r="20" spans="4:26" x14ac:dyDescent="0.25">
      <c r="D20" s="19"/>
      <c r="E20" s="19"/>
      <c r="J20" s="19"/>
      <c r="N20" s="19"/>
      <c r="Q20" s="20" t="e">
        <f>IF(AND(P20&gt;=#REF!,P20&lt;=#REF!),"Да","Нет")</f>
        <v>#REF!</v>
      </c>
      <c r="R20" s="19"/>
      <c r="U20" s="19"/>
      <c r="V20" s="19"/>
      <c r="W20" s="19"/>
      <c r="Z20" s="19"/>
    </row>
    <row r="21" spans="4:26" x14ac:dyDescent="0.25">
      <c r="D21" s="19"/>
      <c r="E21" s="19"/>
      <c r="J21" s="19"/>
      <c r="N21" s="19"/>
      <c r="Q21" s="20" t="e">
        <f>IF(AND(P21&gt;=#REF!,P21&lt;=#REF!),"Да","Нет")</f>
        <v>#REF!</v>
      </c>
      <c r="R21" s="19"/>
      <c r="U21" s="19"/>
      <c r="V21" s="19"/>
      <c r="W21" s="19"/>
      <c r="Z21" s="19"/>
    </row>
    <row r="22" spans="4:26" x14ac:dyDescent="0.25">
      <c r="D22" s="19"/>
      <c r="E22" s="19"/>
      <c r="J22" s="19"/>
      <c r="N22" s="19"/>
      <c r="Q22" s="20" t="e">
        <f>IF(AND(P22&gt;=#REF!,P22&lt;=#REF!),"Да","Нет")</f>
        <v>#REF!</v>
      </c>
      <c r="R22" s="19"/>
      <c r="U22" s="19"/>
      <c r="V22" s="19"/>
      <c r="W22" s="19"/>
      <c r="Z22" s="19"/>
    </row>
    <row r="23" spans="4:26" x14ac:dyDescent="0.25">
      <c r="D23" s="19"/>
      <c r="E23" s="19"/>
      <c r="J23" s="19"/>
      <c r="N23" s="19"/>
      <c r="Q23" s="20" t="e">
        <f>IF(AND(P23&gt;=#REF!,P23&lt;=#REF!),"Да","Нет")</f>
        <v>#REF!</v>
      </c>
      <c r="R23" s="19"/>
      <c r="U23" s="19"/>
      <c r="V23" s="19"/>
      <c r="W23" s="19"/>
      <c r="Z23" s="19"/>
    </row>
    <row r="24" spans="4:26" x14ac:dyDescent="0.25">
      <c r="D24" s="19"/>
      <c r="E24" s="19"/>
      <c r="J24" s="19"/>
      <c r="N24" s="19"/>
      <c r="Q24" s="20" t="e">
        <f>IF(AND(P24&gt;=#REF!,P24&lt;=#REF!),"Да","Нет")</f>
        <v>#REF!</v>
      </c>
      <c r="R24" s="19"/>
      <c r="U24" s="19"/>
      <c r="V24" s="19"/>
      <c r="W24" s="19"/>
      <c r="Z24" s="19"/>
    </row>
    <row r="25" spans="4:26" x14ac:dyDescent="0.25">
      <c r="D25" s="19"/>
      <c r="E25" s="19"/>
      <c r="J25" s="19"/>
      <c r="N25" s="19"/>
      <c r="Q25" s="20" t="e">
        <f>IF(AND(P25&gt;=#REF!,P25&lt;=#REF!),"Да","Нет")</f>
        <v>#REF!</v>
      </c>
      <c r="R25" s="19"/>
      <c r="U25" s="19"/>
      <c r="V25" s="19"/>
      <c r="W25" s="19"/>
      <c r="Z25" s="19"/>
    </row>
    <row r="26" spans="4:26" x14ac:dyDescent="0.25">
      <c r="D26" s="19"/>
      <c r="E26" s="19"/>
      <c r="J26" s="19"/>
      <c r="N26" s="19"/>
      <c r="Q26" s="20" t="e">
        <f>IF(AND(P26&gt;=#REF!,P26&lt;=#REF!),"Да","Нет")</f>
        <v>#REF!</v>
      </c>
      <c r="R26" s="19"/>
      <c r="U26" s="19"/>
      <c r="V26" s="19"/>
      <c r="W26" s="19"/>
      <c r="Z26" s="19"/>
    </row>
    <row r="27" spans="4:26" x14ac:dyDescent="0.25">
      <c r="D27" s="19"/>
      <c r="E27" s="19"/>
      <c r="J27" s="19"/>
      <c r="N27" s="19"/>
      <c r="Q27" s="20" t="e">
        <f>IF(AND(P27&gt;=#REF!,P27&lt;=#REF!),"Да","Нет")</f>
        <v>#REF!</v>
      </c>
      <c r="R27" s="19"/>
      <c r="U27" s="19"/>
      <c r="V27" s="19"/>
      <c r="W27" s="19"/>
      <c r="Z27" s="19"/>
    </row>
    <row r="28" spans="4:26" x14ac:dyDescent="0.25">
      <c r="D28" s="19"/>
      <c r="E28" s="19"/>
      <c r="J28" s="19"/>
      <c r="N28" s="19"/>
      <c r="Q28" s="20" t="e">
        <f>IF(AND(P28&gt;=#REF!,P28&lt;=#REF!),"Да","Нет")</f>
        <v>#REF!</v>
      </c>
      <c r="R28" s="19"/>
      <c r="U28" s="19"/>
      <c r="V28" s="19"/>
      <c r="W28" s="19"/>
      <c r="Z28" s="19"/>
    </row>
    <row r="29" spans="4:26" x14ac:dyDescent="0.25">
      <c r="D29" s="19"/>
      <c r="E29" s="19"/>
      <c r="J29" s="19"/>
      <c r="N29" s="19"/>
      <c r="Q29" s="20" t="e">
        <f>IF(AND(P29&gt;=#REF!,P29&lt;=#REF!),"Да","Нет")</f>
        <v>#REF!</v>
      </c>
      <c r="R29" s="19"/>
      <c r="U29" s="19"/>
      <c r="V29" s="19"/>
      <c r="W29" s="19"/>
      <c r="Z29" s="19"/>
    </row>
    <row r="30" spans="4:26" x14ac:dyDescent="0.25">
      <c r="D30" s="19"/>
      <c r="E30" s="19"/>
      <c r="J30" s="19"/>
      <c r="N30" s="19"/>
      <c r="Q30" s="20" t="e">
        <f>IF(AND(P30&gt;=#REF!,P30&lt;=#REF!),"Да","Нет")</f>
        <v>#REF!</v>
      </c>
      <c r="R30" s="19"/>
      <c r="U30" s="19"/>
      <c r="V30" s="19"/>
      <c r="W30" s="19"/>
      <c r="Z30" s="19"/>
    </row>
    <row r="31" spans="4:26" x14ac:dyDescent="0.25">
      <c r="D31" s="19"/>
      <c r="E31" s="19"/>
      <c r="J31" s="19"/>
      <c r="N31" s="19"/>
      <c r="Q31" s="20" t="e">
        <f>IF(AND(P31&gt;=#REF!,P31&lt;=#REF!),"Да","Нет")</f>
        <v>#REF!</v>
      </c>
      <c r="R31" s="19"/>
      <c r="U31" s="19"/>
      <c r="V31" s="19"/>
      <c r="W31" s="19"/>
      <c r="Z31" s="19"/>
    </row>
    <row r="32" spans="4:26" x14ac:dyDescent="0.25">
      <c r="D32" s="19"/>
      <c r="E32" s="19"/>
      <c r="J32" s="19"/>
      <c r="N32" s="19"/>
      <c r="Q32" s="20" t="e">
        <f>IF(AND(P32&gt;=#REF!,P32&lt;=#REF!),"Да","Нет")</f>
        <v>#REF!</v>
      </c>
      <c r="R32" s="19"/>
      <c r="U32" s="19"/>
      <c r="V32" s="19"/>
      <c r="W32" s="19"/>
      <c r="Z32" s="19"/>
    </row>
    <row r="33" spans="4:26" x14ac:dyDescent="0.25">
      <c r="D33" s="19"/>
      <c r="E33" s="19"/>
      <c r="J33" s="19"/>
      <c r="N33" s="19"/>
      <c r="Q33" s="20" t="e">
        <f>IF(AND(P33&gt;=#REF!,P33&lt;=#REF!),"Да","Нет")</f>
        <v>#REF!</v>
      </c>
      <c r="R33" s="19"/>
      <c r="U33" s="19"/>
      <c r="V33" s="19"/>
      <c r="W33" s="19"/>
      <c r="Z33" s="19"/>
    </row>
    <row r="34" spans="4:26" x14ac:dyDescent="0.25">
      <c r="D34" s="19"/>
      <c r="E34" s="19"/>
      <c r="J34" s="19"/>
      <c r="N34" s="19"/>
      <c r="Q34" s="20" t="e">
        <f>IF(AND(P34&gt;=#REF!,P34&lt;=#REF!),"Да","Нет")</f>
        <v>#REF!</v>
      </c>
      <c r="R34" s="19"/>
      <c r="U34" s="19"/>
      <c r="V34" s="19"/>
      <c r="W34" s="19"/>
      <c r="Z34" s="19"/>
    </row>
    <row r="35" spans="4:26" x14ac:dyDescent="0.25">
      <c r="D35" s="19"/>
      <c r="E35" s="19"/>
      <c r="J35" s="19"/>
      <c r="N35" s="19"/>
      <c r="Q35" s="20" t="e">
        <f>IF(AND(P35&gt;=#REF!,P35&lt;=#REF!),"Да","Нет")</f>
        <v>#REF!</v>
      </c>
      <c r="R35" s="19"/>
      <c r="U35" s="19"/>
      <c r="V35" s="19"/>
      <c r="W35" s="19"/>
      <c r="Z35" s="19"/>
    </row>
    <row r="36" spans="4:26" x14ac:dyDescent="0.25">
      <c r="D36" s="19"/>
      <c r="E36" s="19"/>
      <c r="J36" s="19"/>
      <c r="N36" s="19"/>
      <c r="Q36" s="20" t="e">
        <f>IF(AND(P36&gt;=#REF!,P36&lt;=#REF!),"Да","Нет")</f>
        <v>#REF!</v>
      </c>
      <c r="R36" s="19"/>
      <c r="U36" s="19"/>
      <c r="V36" s="19"/>
      <c r="W36" s="19"/>
      <c r="Z36" s="19"/>
    </row>
    <row r="37" spans="4:26" x14ac:dyDescent="0.25">
      <c r="D37" s="19"/>
      <c r="E37" s="19"/>
      <c r="J37" s="19"/>
      <c r="N37" s="19"/>
      <c r="Q37" s="20" t="e">
        <f>IF(AND(P37&gt;=#REF!,P37&lt;=#REF!),"Да","Нет")</f>
        <v>#REF!</v>
      </c>
      <c r="R37" s="19"/>
      <c r="U37" s="19"/>
      <c r="V37" s="19"/>
      <c r="W37" s="19"/>
      <c r="Z37" s="19"/>
    </row>
    <row r="38" spans="4:26" x14ac:dyDescent="0.25">
      <c r="D38" s="19"/>
      <c r="E38" s="19"/>
      <c r="J38" s="19"/>
      <c r="N38" s="19"/>
      <c r="Q38" s="20" t="e">
        <f>IF(AND(P38&gt;=#REF!,P38&lt;=#REF!),"Да","Нет")</f>
        <v>#REF!</v>
      </c>
      <c r="R38" s="19"/>
      <c r="U38" s="19"/>
      <c r="V38" s="19"/>
      <c r="W38" s="19"/>
      <c r="Z38" s="19"/>
    </row>
    <row r="39" spans="4:26" x14ac:dyDescent="0.25">
      <c r="D39" s="19"/>
      <c r="E39" s="19"/>
      <c r="J39" s="19"/>
      <c r="N39" s="19"/>
      <c r="Q39" s="20" t="e">
        <f>IF(AND(P39&gt;=#REF!,P39&lt;=#REF!),"Да","Нет")</f>
        <v>#REF!</v>
      </c>
      <c r="R39" s="19"/>
      <c r="U39" s="19"/>
      <c r="V39" s="19"/>
      <c r="W39" s="19"/>
      <c r="Z39" s="19"/>
    </row>
    <row r="40" spans="4:26" x14ac:dyDescent="0.25">
      <c r="D40" s="19"/>
      <c r="E40" s="19"/>
      <c r="J40" s="19"/>
      <c r="N40" s="19"/>
      <c r="Q40" s="20" t="e">
        <f>IF(AND(P40&gt;=#REF!,P40&lt;=#REF!),"Да","Нет")</f>
        <v>#REF!</v>
      </c>
      <c r="R40" s="19"/>
      <c r="U40" s="19"/>
      <c r="V40" s="19"/>
      <c r="W40" s="19"/>
      <c r="Z40" s="19"/>
    </row>
    <row r="41" spans="4:26" x14ac:dyDescent="0.25">
      <c r="D41" s="19"/>
      <c r="E41" s="19"/>
      <c r="J41" s="19"/>
      <c r="N41" s="19"/>
      <c r="Q41" s="20" t="e">
        <f>IF(AND(P41&gt;=#REF!,P41&lt;=#REF!),"Да","Нет")</f>
        <v>#REF!</v>
      </c>
      <c r="R41" s="19"/>
      <c r="U41" s="19"/>
      <c r="V41" s="19"/>
      <c r="W41" s="19"/>
      <c r="Z41" s="19"/>
    </row>
    <row r="42" spans="4:26" x14ac:dyDescent="0.25">
      <c r="D42" s="19"/>
      <c r="E42" s="19"/>
      <c r="J42" s="19"/>
      <c r="N42" s="19"/>
      <c r="Q42" s="20" t="e">
        <f>IF(AND(P42&gt;=#REF!,P42&lt;=#REF!),"Да","Нет")</f>
        <v>#REF!</v>
      </c>
      <c r="R42" s="19"/>
      <c r="U42" s="19"/>
      <c r="V42" s="19"/>
      <c r="W42" s="19"/>
      <c r="Z42" s="19"/>
    </row>
    <row r="43" spans="4:26" x14ac:dyDescent="0.25">
      <c r="D43" s="19"/>
      <c r="E43" s="19"/>
      <c r="J43" s="19"/>
      <c r="N43" s="19"/>
      <c r="Q43" s="20" t="e">
        <f>IF(AND(P43&gt;=#REF!,P43&lt;=#REF!),"Да","Нет")</f>
        <v>#REF!</v>
      </c>
      <c r="R43" s="19"/>
      <c r="U43" s="19"/>
      <c r="V43" s="19"/>
      <c r="W43" s="19"/>
      <c r="Z43" s="19"/>
    </row>
    <row r="44" spans="4:26" x14ac:dyDescent="0.25">
      <c r="D44" s="19"/>
      <c r="E44" s="19"/>
      <c r="J44" s="19"/>
      <c r="N44" s="19"/>
      <c r="Q44" s="20" t="e">
        <f>IF(AND(P44&gt;=#REF!,P44&lt;=#REF!),"Да","Нет")</f>
        <v>#REF!</v>
      </c>
      <c r="R44" s="19"/>
      <c r="U44" s="19"/>
      <c r="V44" s="19"/>
      <c r="W44" s="19"/>
      <c r="Z44" s="19"/>
    </row>
    <row r="45" spans="4:26" x14ac:dyDescent="0.25">
      <c r="D45" s="19"/>
      <c r="E45" s="19"/>
      <c r="J45" s="19"/>
      <c r="N45" s="19"/>
      <c r="Q45" s="20" t="e">
        <f>IF(AND(P45&gt;=#REF!,P45&lt;=#REF!),"Да","Нет")</f>
        <v>#REF!</v>
      </c>
      <c r="R45" s="19"/>
      <c r="U45" s="19"/>
      <c r="V45" s="19"/>
      <c r="W45" s="19"/>
      <c r="Z45" s="19"/>
    </row>
    <row r="46" spans="4:26" x14ac:dyDescent="0.25">
      <c r="D46" s="19"/>
      <c r="E46" s="19"/>
      <c r="J46" s="19"/>
      <c r="N46" s="19"/>
      <c r="Q46" s="20" t="e">
        <f>IF(AND(P46&gt;=#REF!,P46&lt;=#REF!),"Да","Нет")</f>
        <v>#REF!</v>
      </c>
      <c r="R46" s="19"/>
      <c r="U46" s="19"/>
      <c r="V46" s="19"/>
      <c r="W46" s="19"/>
      <c r="Z46" s="19"/>
    </row>
    <row r="47" spans="4:26" x14ac:dyDescent="0.25">
      <c r="D47" s="19"/>
      <c r="E47" s="19"/>
      <c r="J47" s="19"/>
      <c r="N47" s="19"/>
      <c r="Q47" s="20" t="e">
        <f>IF(AND(P47&gt;=#REF!,P47&lt;=#REF!),"Да","Нет")</f>
        <v>#REF!</v>
      </c>
      <c r="R47" s="19"/>
      <c r="U47" s="19"/>
      <c r="V47" s="19"/>
      <c r="W47" s="19"/>
      <c r="Z47" s="19"/>
    </row>
    <row r="48" spans="4:26" x14ac:dyDescent="0.25">
      <c r="D48" s="19"/>
      <c r="E48" s="19"/>
      <c r="J48" s="19"/>
      <c r="N48" s="19"/>
      <c r="Q48" s="20" t="e">
        <f>IF(AND(P48&gt;=#REF!,P48&lt;=#REF!),"Да","Нет")</f>
        <v>#REF!</v>
      </c>
      <c r="R48" s="19"/>
      <c r="U48" s="19"/>
      <c r="V48" s="19"/>
      <c r="W48" s="19"/>
      <c r="Z48" s="19"/>
    </row>
    <row r="49" spans="4:26" x14ac:dyDescent="0.25">
      <c r="D49" s="19"/>
      <c r="E49" s="19"/>
      <c r="J49" s="19"/>
      <c r="N49" s="19"/>
      <c r="Q49" s="20" t="e">
        <f>IF(AND(P49&gt;=#REF!,P49&lt;=#REF!),"Да","Нет")</f>
        <v>#REF!</v>
      </c>
      <c r="R49" s="19"/>
      <c r="U49" s="19"/>
      <c r="V49" s="19"/>
      <c r="W49" s="19"/>
      <c r="Z49" s="19"/>
    </row>
    <row r="50" spans="4:26" x14ac:dyDescent="0.25">
      <c r="D50" s="19"/>
      <c r="E50" s="19"/>
      <c r="J50" s="19"/>
      <c r="N50" s="19"/>
      <c r="Q50" s="20" t="e">
        <f>IF(AND(P50&gt;=#REF!,P50&lt;=#REF!),"Да","Нет")</f>
        <v>#REF!</v>
      </c>
      <c r="R50" s="19"/>
      <c r="U50" s="19"/>
      <c r="V50" s="19"/>
      <c r="W50" s="19"/>
      <c r="Z50" s="19"/>
    </row>
    <row r="51" spans="4:26" x14ac:dyDescent="0.25">
      <c r="D51" s="19"/>
      <c r="E51" s="19"/>
      <c r="J51" s="19"/>
      <c r="N51" s="19"/>
      <c r="Q51" s="20" t="e">
        <f>IF(AND(P51&gt;=#REF!,P51&lt;=#REF!),"Да","Нет")</f>
        <v>#REF!</v>
      </c>
      <c r="R51" s="19"/>
      <c r="U51" s="19"/>
      <c r="V51" s="19"/>
      <c r="W51" s="19"/>
      <c r="Z51" s="19"/>
    </row>
    <row r="52" spans="4:26" x14ac:dyDescent="0.25">
      <c r="D52" s="19"/>
      <c r="E52" s="19"/>
      <c r="J52" s="19"/>
      <c r="N52" s="19"/>
      <c r="Q52" s="20" t="e">
        <f>IF(AND(P52&gt;=#REF!,P52&lt;=#REF!),"Да","Нет")</f>
        <v>#REF!</v>
      </c>
      <c r="R52" s="19"/>
      <c r="U52" s="19"/>
      <c r="V52" s="19"/>
      <c r="W52" s="19"/>
      <c r="Z52" s="19"/>
    </row>
    <row r="53" spans="4:26" x14ac:dyDescent="0.25">
      <c r="D53" s="19"/>
      <c r="E53" s="19"/>
      <c r="J53" s="19"/>
      <c r="N53" s="19"/>
      <c r="Q53" s="20" t="e">
        <f>IF(AND(P53&gt;=#REF!,P53&lt;=#REF!),"Да","Нет")</f>
        <v>#REF!</v>
      </c>
      <c r="R53" s="19"/>
      <c r="U53" s="19"/>
      <c r="V53" s="19"/>
      <c r="W53" s="19"/>
      <c r="Z53" s="19"/>
    </row>
    <row r="54" spans="4:26" x14ac:dyDescent="0.25">
      <c r="D54" s="19"/>
      <c r="E54" s="19"/>
      <c r="J54" s="19"/>
      <c r="N54" s="19"/>
      <c r="Q54" s="20" t="e">
        <f>IF(AND(P54&gt;=#REF!,P54&lt;=#REF!),"Да","Нет")</f>
        <v>#REF!</v>
      </c>
      <c r="R54" s="19"/>
      <c r="U54" s="19"/>
      <c r="V54" s="19"/>
      <c r="W54" s="19"/>
      <c r="Z54" s="19"/>
    </row>
    <row r="55" spans="4:26" x14ac:dyDescent="0.25">
      <c r="D55" s="19"/>
      <c r="E55" s="19"/>
      <c r="J55" s="19"/>
      <c r="N55" s="19"/>
      <c r="Q55" s="20" t="e">
        <f>IF(AND(P55&gt;=#REF!,P55&lt;=#REF!),"Да","Нет")</f>
        <v>#REF!</v>
      </c>
      <c r="R55" s="19"/>
      <c r="U55" s="19"/>
      <c r="V55" s="19"/>
      <c r="W55" s="19"/>
      <c r="Z55" s="19"/>
    </row>
    <row r="56" spans="4:26" x14ac:dyDescent="0.25">
      <c r="D56" s="19"/>
      <c r="E56" s="19"/>
      <c r="J56" s="19"/>
      <c r="N56" s="19"/>
      <c r="Q56" s="20" t="e">
        <f>IF(AND(P56&gt;=#REF!,P56&lt;=#REF!),"Да","Нет")</f>
        <v>#REF!</v>
      </c>
      <c r="R56" s="19"/>
      <c r="U56" s="19"/>
      <c r="V56" s="19"/>
      <c r="W56" s="19"/>
      <c r="Z56" s="19"/>
    </row>
    <row r="57" spans="4:26" x14ac:dyDescent="0.25">
      <c r="D57" s="19"/>
      <c r="E57" s="19"/>
      <c r="J57" s="19"/>
      <c r="N57" s="19"/>
      <c r="Q57" s="20" t="e">
        <f>IF(AND(P57&gt;=#REF!,P57&lt;=#REF!),"Да","Нет")</f>
        <v>#REF!</v>
      </c>
      <c r="R57" s="19"/>
      <c r="U57" s="19"/>
      <c r="V57" s="19"/>
      <c r="W57" s="19"/>
      <c r="Z57" s="19"/>
    </row>
    <row r="58" spans="4:26" x14ac:dyDescent="0.25">
      <c r="D58" s="19"/>
      <c r="E58" s="19"/>
      <c r="J58" s="19"/>
      <c r="N58" s="19"/>
      <c r="Q58" s="20" t="e">
        <f>IF(AND(P58&gt;=#REF!,P58&lt;=#REF!),"Да","Нет")</f>
        <v>#REF!</v>
      </c>
      <c r="R58" s="19"/>
      <c r="U58" s="19"/>
      <c r="V58" s="19"/>
      <c r="W58" s="19"/>
      <c r="Z58" s="19"/>
    </row>
    <row r="59" spans="4:26" x14ac:dyDescent="0.25">
      <c r="D59" s="19"/>
      <c r="E59" s="19"/>
      <c r="J59" s="19"/>
      <c r="N59" s="19"/>
      <c r="Q59" s="20" t="e">
        <f>IF(AND(P59&gt;=#REF!,P59&lt;=#REF!),"Да","Нет")</f>
        <v>#REF!</v>
      </c>
      <c r="R59" s="19"/>
      <c r="U59" s="19"/>
      <c r="V59" s="19"/>
      <c r="W59" s="19"/>
      <c r="Z59" s="19"/>
    </row>
    <row r="60" spans="4:26" x14ac:dyDescent="0.25">
      <c r="D60" s="19"/>
      <c r="E60" s="19"/>
      <c r="J60" s="19"/>
      <c r="N60" s="19"/>
      <c r="Q60" s="20" t="e">
        <f>IF(AND(P60&gt;=#REF!,P60&lt;=#REF!),"Да","Нет")</f>
        <v>#REF!</v>
      </c>
      <c r="R60" s="19"/>
      <c r="U60" s="19"/>
      <c r="V60" s="19"/>
      <c r="W60" s="19"/>
      <c r="Z60" s="19"/>
    </row>
    <row r="61" spans="4:26" x14ac:dyDescent="0.25">
      <c r="D61" s="19"/>
      <c r="E61" s="19"/>
      <c r="J61" s="19"/>
      <c r="N61" s="19"/>
      <c r="Q61" s="20" t="e">
        <f>IF(AND(P61&gt;=#REF!,P61&lt;=#REF!),"Да","Нет")</f>
        <v>#REF!</v>
      </c>
      <c r="R61" s="19"/>
      <c r="U61" s="19"/>
      <c r="V61" s="19"/>
      <c r="W61" s="19"/>
      <c r="Z61" s="19"/>
    </row>
    <row r="62" spans="4:26" x14ac:dyDescent="0.25">
      <c r="D62" s="19"/>
      <c r="E62" s="19"/>
      <c r="J62" s="19"/>
      <c r="N62" s="19"/>
      <c r="Q62" s="20" t="e">
        <f>IF(AND(P62&gt;=#REF!,P62&lt;=#REF!),"Да","Нет")</f>
        <v>#REF!</v>
      </c>
      <c r="R62" s="19"/>
      <c r="U62" s="19"/>
      <c r="V62" s="19"/>
      <c r="W62" s="19"/>
      <c r="Z62" s="19"/>
    </row>
    <row r="63" spans="4:26" x14ac:dyDescent="0.25">
      <c r="D63" s="19"/>
      <c r="E63" s="19"/>
      <c r="J63" s="19"/>
      <c r="N63" s="19"/>
      <c r="Q63" s="20" t="e">
        <f>IF(AND(P63&gt;=#REF!,P63&lt;=#REF!),"Да","Нет")</f>
        <v>#REF!</v>
      </c>
      <c r="R63" s="19"/>
      <c r="U63" s="19"/>
      <c r="V63" s="19"/>
      <c r="W63" s="19"/>
      <c r="Z63" s="19"/>
    </row>
    <row r="64" spans="4:26" x14ac:dyDescent="0.25">
      <c r="D64" s="19"/>
      <c r="E64" s="19"/>
      <c r="J64" s="19"/>
      <c r="N64" s="19"/>
      <c r="Q64" s="20" t="e">
        <f>IF(AND(P64&gt;=#REF!,P64&lt;=#REF!),"Да","Нет")</f>
        <v>#REF!</v>
      </c>
      <c r="R64" s="19"/>
      <c r="U64" s="19"/>
      <c r="V64" s="19"/>
      <c r="W64" s="19"/>
      <c r="Z64" s="19"/>
    </row>
    <row r="65" spans="4:26" x14ac:dyDescent="0.25">
      <c r="D65" s="19"/>
      <c r="E65" s="19"/>
      <c r="J65" s="19"/>
      <c r="N65" s="19"/>
      <c r="Q65" s="20" t="e">
        <f>IF(AND(P65&gt;=#REF!,P65&lt;=#REF!),"Да","Нет")</f>
        <v>#REF!</v>
      </c>
      <c r="R65" s="19"/>
      <c r="U65" s="19"/>
      <c r="V65" s="19"/>
      <c r="W65" s="19"/>
      <c r="Z65" s="19"/>
    </row>
    <row r="66" spans="4:26" x14ac:dyDescent="0.25">
      <c r="D66" s="19"/>
      <c r="E66" s="19"/>
      <c r="J66" s="19"/>
      <c r="N66" s="19"/>
      <c r="Q66" s="20" t="e">
        <f>IF(AND(P66&gt;=#REF!,P66&lt;=#REF!),"Да","Нет")</f>
        <v>#REF!</v>
      </c>
      <c r="R66" s="19"/>
      <c r="U66" s="19"/>
      <c r="V66" s="19"/>
      <c r="W66" s="19"/>
      <c r="Z66" s="19"/>
    </row>
    <row r="67" spans="4:26" x14ac:dyDescent="0.25">
      <c r="D67" s="19"/>
      <c r="E67" s="19"/>
      <c r="J67" s="19"/>
      <c r="N67" s="19"/>
      <c r="Q67" s="20" t="e">
        <f>IF(AND(P67&gt;=#REF!,P67&lt;=#REF!),"Да","Нет")</f>
        <v>#REF!</v>
      </c>
      <c r="R67" s="19"/>
      <c r="U67" s="19"/>
      <c r="V67" s="19"/>
      <c r="W67" s="19"/>
      <c r="Z67" s="19"/>
    </row>
    <row r="68" spans="4:26" x14ac:dyDescent="0.25">
      <c r="D68" s="19"/>
      <c r="E68" s="19"/>
      <c r="J68" s="19"/>
      <c r="N68" s="19"/>
      <c r="Q68" s="20" t="e">
        <f>IF(AND(P68&gt;=#REF!,P68&lt;=#REF!),"Да","Нет")</f>
        <v>#REF!</v>
      </c>
      <c r="R68" s="19"/>
      <c r="U68" s="19"/>
      <c r="V68" s="19"/>
      <c r="W68" s="19"/>
      <c r="Z68" s="19"/>
    </row>
    <row r="69" spans="4:26" x14ac:dyDescent="0.25">
      <c r="D69" s="19"/>
      <c r="E69" s="19"/>
      <c r="J69" s="19"/>
      <c r="N69" s="19"/>
      <c r="Q69" s="20" t="e">
        <f>IF(AND(P69&gt;=#REF!,P69&lt;=#REF!),"Да","Нет")</f>
        <v>#REF!</v>
      </c>
      <c r="R69" s="19"/>
      <c r="U69" s="19"/>
      <c r="V69" s="19"/>
      <c r="W69" s="19"/>
      <c r="Z69" s="19"/>
    </row>
    <row r="70" spans="4:26" x14ac:dyDescent="0.25">
      <c r="D70" s="19"/>
      <c r="E70" s="19"/>
      <c r="J70" s="19"/>
      <c r="N70" s="19"/>
      <c r="Q70" s="20" t="e">
        <f>IF(AND(P70&gt;=#REF!,P70&lt;=#REF!),"Да","Нет")</f>
        <v>#REF!</v>
      </c>
      <c r="R70" s="19"/>
      <c r="U70" s="19"/>
      <c r="V70" s="19"/>
      <c r="W70" s="19"/>
      <c r="Z70" s="19"/>
    </row>
    <row r="71" spans="4:26" x14ac:dyDescent="0.25">
      <c r="D71" s="19"/>
      <c r="E71" s="19"/>
      <c r="J71" s="19"/>
      <c r="N71" s="19"/>
      <c r="Q71" s="20" t="e">
        <f>IF(AND(P71&gt;=#REF!,P71&lt;=#REF!),"Да","Нет")</f>
        <v>#REF!</v>
      </c>
      <c r="R71" s="19"/>
      <c r="U71" s="19"/>
      <c r="V71" s="19"/>
      <c r="W71" s="19"/>
      <c r="Z71" s="19"/>
    </row>
    <row r="72" spans="4:26" x14ac:dyDescent="0.25">
      <c r="D72" s="19"/>
      <c r="E72" s="19"/>
      <c r="J72" s="19"/>
      <c r="N72" s="19"/>
      <c r="Q72" s="20" t="e">
        <f>IF(AND(P72&gt;=#REF!,P72&lt;=#REF!),"Да","Нет")</f>
        <v>#REF!</v>
      </c>
      <c r="R72" s="19"/>
      <c r="U72" s="19"/>
      <c r="V72" s="19"/>
      <c r="W72" s="19"/>
      <c r="Z72" s="19"/>
    </row>
    <row r="73" spans="4:26" x14ac:dyDescent="0.25">
      <c r="D73" s="19"/>
      <c r="E73" s="19"/>
      <c r="J73" s="19"/>
      <c r="N73" s="19"/>
      <c r="Q73" s="20" t="e">
        <f>IF(AND(P73&gt;=#REF!,P73&lt;=#REF!),"Да","Нет")</f>
        <v>#REF!</v>
      </c>
      <c r="R73" s="19"/>
      <c r="U73" s="19"/>
      <c r="V73" s="19"/>
      <c r="W73" s="19"/>
      <c r="Z73" s="19"/>
    </row>
    <row r="74" spans="4:26" x14ac:dyDescent="0.25">
      <c r="D74" s="19"/>
      <c r="E74" s="19"/>
      <c r="J74" s="19"/>
      <c r="N74" s="19"/>
      <c r="Q74" s="20" t="e">
        <f>IF(AND(P74&gt;=#REF!,P74&lt;=#REF!),"Да","Нет")</f>
        <v>#REF!</v>
      </c>
      <c r="R74" s="19"/>
      <c r="U74" s="19"/>
      <c r="V74" s="19"/>
      <c r="W74" s="19"/>
      <c r="Z74" s="19"/>
    </row>
    <row r="75" spans="4:26" x14ac:dyDescent="0.25">
      <c r="D75" s="19"/>
      <c r="E75" s="19"/>
      <c r="J75" s="19"/>
      <c r="N75" s="19"/>
      <c r="Q75" s="20" t="e">
        <f>IF(AND(P75&gt;=#REF!,P75&lt;=#REF!),"Да","Нет")</f>
        <v>#REF!</v>
      </c>
      <c r="R75" s="19"/>
      <c r="U75" s="19"/>
      <c r="V75" s="19"/>
      <c r="W75" s="19"/>
      <c r="Z75" s="19"/>
    </row>
    <row r="76" spans="4:26" x14ac:dyDescent="0.25">
      <c r="D76" s="19"/>
      <c r="E76" s="19"/>
      <c r="J76" s="19"/>
      <c r="N76" s="19"/>
      <c r="Q76" s="20" t="e">
        <f>IF(AND(P76&gt;=#REF!,P76&lt;=#REF!),"Да","Нет")</f>
        <v>#REF!</v>
      </c>
      <c r="R76" s="19"/>
      <c r="U76" s="19"/>
      <c r="V76" s="19"/>
      <c r="W76" s="19"/>
      <c r="Z76" s="19"/>
    </row>
    <row r="77" spans="4:26" x14ac:dyDescent="0.25">
      <c r="D77" s="19"/>
      <c r="E77" s="19"/>
      <c r="J77" s="19"/>
      <c r="N77" s="19"/>
      <c r="Q77" s="20" t="e">
        <f>IF(AND(P77&gt;=#REF!,P77&lt;=#REF!),"Да","Нет")</f>
        <v>#REF!</v>
      </c>
      <c r="R77" s="19"/>
      <c r="U77" s="19"/>
      <c r="V77" s="19"/>
      <c r="W77" s="19"/>
      <c r="Z77" s="19"/>
    </row>
    <row r="78" spans="4:26" x14ac:dyDescent="0.25">
      <c r="D78" s="19"/>
      <c r="E78" s="19"/>
      <c r="J78" s="19"/>
      <c r="N78" s="19"/>
      <c r="Q78" s="20" t="e">
        <f>IF(AND(P78&gt;=#REF!,P78&lt;=#REF!),"Да","Нет")</f>
        <v>#REF!</v>
      </c>
      <c r="R78" s="19"/>
      <c r="U78" s="19"/>
      <c r="V78" s="19"/>
      <c r="W78" s="19"/>
      <c r="Z78" s="19"/>
    </row>
    <row r="79" spans="4:26" x14ac:dyDescent="0.25">
      <c r="D79" s="19"/>
      <c r="E79" s="19"/>
      <c r="J79" s="19"/>
      <c r="N79" s="19"/>
      <c r="Q79" s="20" t="e">
        <f>IF(AND(P79&gt;=#REF!,P79&lt;=#REF!),"Да","Нет")</f>
        <v>#REF!</v>
      </c>
      <c r="R79" s="19"/>
      <c r="U79" s="19"/>
      <c r="V79" s="19"/>
      <c r="W79" s="19"/>
      <c r="Z79" s="19"/>
    </row>
    <row r="80" spans="4:26" x14ac:dyDescent="0.25">
      <c r="D80" s="19"/>
      <c r="E80" s="19"/>
      <c r="J80" s="19"/>
      <c r="N80" s="19"/>
      <c r="Q80" s="20" t="e">
        <f>IF(AND(P80&gt;=#REF!,P80&lt;=#REF!),"Да","Нет")</f>
        <v>#REF!</v>
      </c>
      <c r="R80" s="19"/>
      <c r="U80" s="19"/>
      <c r="V80" s="19"/>
      <c r="W80" s="19"/>
      <c r="Z80" s="19"/>
    </row>
    <row r="81" spans="4:26" x14ac:dyDescent="0.25">
      <c r="D81" s="19"/>
      <c r="E81" s="19"/>
      <c r="J81" s="19"/>
      <c r="N81" s="19"/>
      <c r="Q81" s="20" t="e">
        <f>IF(AND(P81&gt;=#REF!,P81&lt;=#REF!),"Да","Нет")</f>
        <v>#REF!</v>
      </c>
      <c r="R81" s="19"/>
      <c r="U81" s="19"/>
      <c r="V81" s="19"/>
      <c r="W81" s="19"/>
      <c r="Z81" s="19"/>
    </row>
    <row r="82" spans="4:26" x14ac:dyDescent="0.25">
      <c r="D82" s="19"/>
      <c r="E82" s="19"/>
      <c r="J82" s="19"/>
      <c r="N82" s="19"/>
      <c r="Q82" s="20" t="e">
        <f>IF(AND(P82&gt;=#REF!,P82&lt;=#REF!),"Да","Нет")</f>
        <v>#REF!</v>
      </c>
      <c r="R82" s="19"/>
      <c r="U82" s="19"/>
      <c r="V82" s="19"/>
      <c r="W82" s="19"/>
      <c r="Z82" s="19"/>
    </row>
    <row r="83" spans="4:26" x14ac:dyDescent="0.25">
      <c r="D83" s="19"/>
      <c r="E83" s="19"/>
      <c r="J83" s="19"/>
      <c r="N83" s="19"/>
      <c r="Q83" s="20" t="e">
        <f>IF(AND(P83&gt;=#REF!,P83&lt;=#REF!),"Да","Нет")</f>
        <v>#REF!</v>
      </c>
      <c r="R83" s="19"/>
      <c r="U83" s="19"/>
      <c r="V83" s="19"/>
      <c r="W83" s="19"/>
      <c r="Z83" s="19"/>
    </row>
    <row r="84" spans="4:26" x14ac:dyDescent="0.25">
      <c r="D84" s="19"/>
      <c r="E84" s="19"/>
      <c r="J84" s="19"/>
      <c r="N84" s="19"/>
      <c r="Q84" s="20" t="e">
        <f>IF(AND(P84&gt;=#REF!,P84&lt;=#REF!),"Да","Нет")</f>
        <v>#REF!</v>
      </c>
      <c r="R84" s="19"/>
      <c r="U84" s="19"/>
      <c r="V84" s="19"/>
      <c r="W84" s="19"/>
      <c r="Z84" s="19"/>
    </row>
    <row r="85" spans="4:26" x14ac:dyDescent="0.25">
      <c r="D85" s="19"/>
      <c r="E85" s="19"/>
      <c r="J85" s="19"/>
      <c r="N85" s="19"/>
      <c r="Q85" s="20" t="e">
        <f>IF(AND(P85&gt;=#REF!,P85&lt;=#REF!),"Да","Нет")</f>
        <v>#REF!</v>
      </c>
      <c r="R85" s="19"/>
      <c r="U85" s="19"/>
      <c r="V85" s="19"/>
      <c r="W85" s="19"/>
      <c r="Z85" s="19"/>
    </row>
    <row r="86" spans="4:26" x14ac:dyDescent="0.25">
      <c r="D86" s="19"/>
      <c r="E86" s="19"/>
      <c r="J86" s="19"/>
      <c r="N86" s="19"/>
      <c r="Q86" s="20" t="e">
        <f>IF(AND(P86&gt;=#REF!,P86&lt;=#REF!),"Да","Нет")</f>
        <v>#REF!</v>
      </c>
      <c r="R86" s="19"/>
      <c r="U86" s="19"/>
      <c r="V86" s="19"/>
      <c r="W86" s="19"/>
      <c r="Z86" s="19"/>
    </row>
    <row r="87" spans="4:26" x14ac:dyDescent="0.25">
      <c r="D87" s="19"/>
      <c r="E87" s="19"/>
      <c r="J87" s="19"/>
      <c r="N87" s="19"/>
      <c r="Q87" s="20" t="e">
        <f>IF(AND(P87&gt;=#REF!,P87&lt;=#REF!),"Да","Нет")</f>
        <v>#REF!</v>
      </c>
      <c r="R87" s="19"/>
      <c r="U87" s="19"/>
      <c r="V87" s="19"/>
      <c r="W87" s="19"/>
      <c r="Z87" s="19"/>
    </row>
    <row r="88" spans="4:26" x14ac:dyDescent="0.25">
      <c r="D88" s="19"/>
      <c r="E88" s="19"/>
      <c r="J88" s="19"/>
      <c r="N88" s="19"/>
      <c r="Q88" s="20" t="e">
        <f>IF(AND(P88&gt;=#REF!,P88&lt;=#REF!),"Да","Нет")</f>
        <v>#REF!</v>
      </c>
      <c r="R88" s="19"/>
      <c r="U88" s="19"/>
      <c r="V88" s="19"/>
      <c r="W88" s="19"/>
      <c r="Z88" s="19"/>
    </row>
    <row r="89" spans="4:26" x14ac:dyDescent="0.25">
      <c r="D89" s="19"/>
      <c r="E89" s="19"/>
      <c r="J89" s="19"/>
      <c r="N89" s="19"/>
      <c r="Q89" s="20" t="e">
        <f>IF(AND(P89&gt;=#REF!,P89&lt;=#REF!),"Да","Нет")</f>
        <v>#REF!</v>
      </c>
      <c r="R89" s="19"/>
      <c r="U89" s="19"/>
      <c r="V89" s="19"/>
      <c r="W89" s="19"/>
      <c r="Z89" s="19"/>
    </row>
    <row r="90" spans="4:26" x14ac:dyDescent="0.25">
      <c r="D90" s="19"/>
      <c r="E90" s="19"/>
      <c r="J90" s="19"/>
      <c r="N90" s="19"/>
      <c r="Q90" s="20" t="e">
        <f>IF(AND(P90&gt;=#REF!,P90&lt;=#REF!),"Да","Нет")</f>
        <v>#REF!</v>
      </c>
      <c r="R90" s="19"/>
      <c r="U90" s="19"/>
      <c r="V90" s="19"/>
      <c r="W90" s="19"/>
      <c r="Z90" s="19"/>
    </row>
    <row r="91" spans="4:26" x14ac:dyDescent="0.25">
      <c r="D91" s="19"/>
      <c r="E91" s="19"/>
      <c r="J91" s="19"/>
      <c r="N91" s="19"/>
      <c r="Q91" s="20" t="e">
        <f>IF(AND(P91&gt;=#REF!,P91&lt;=#REF!),"Да","Нет")</f>
        <v>#REF!</v>
      </c>
      <c r="R91" s="19"/>
      <c r="U91" s="19"/>
      <c r="V91" s="19"/>
      <c r="W91" s="19"/>
      <c r="Z91" s="19"/>
    </row>
    <row r="92" spans="4:26" x14ac:dyDescent="0.25">
      <c r="D92" s="19"/>
      <c r="E92" s="19"/>
      <c r="J92" s="19"/>
      <c r="N92" s="19"/>
      <c r="Q92" s="20" t="e">
        <f>IF(AND(P92&gt;=#REF!,P92&lt;=#REF!),"Да","Нет")</f>
        <v>#REF!</v>
      </c>
      <c r="R92" s="19"/>
      <c r="U92" s="19"/>
      <c r="V92" s="19"/>
      <c r="W92" s="19"/>
      <c r="Z92" s="19"/>
    </row>
    <row r="93" spans="4:26" x14ac:dyDescent="0.25">
      <c r="D93" s="19"/>
      <c r="E93" s="19"/>
      <c r="J93" s="19"/>
      <c r="N93" s="19"/>
      <c r="Q93" s="20" t="e">
        <f>IF(AND(P93&gt;=#REF!,P93&lt;=#REF!),"Да","Нет")</f>
        <v>#REF!</v>
      </c>
      <c r="R93" s="19"/>
      <c r="U93" s="19"/>
      <c r="V93" s="19"/>
      <c r="W93" s="19"/>
      <c r="Z93" s="19"/>
    </row>
    <row r="94" spans="4:26" x14ac:dyDescent="0.25">
      <c r="D94" s="19"/>
      <c r="E94" s="19"/>
      <c r="J94" s="19"/>
      <c r="N94" s="19"/>
      <c r="Q94" s="20" t="e">
        <f>IF(AND(P94&gt;=#REF!,P94&lt;=#REF!),"Да","Нет")</f>
        <v>#REF!</v>
      </c>
      <c r="R94" s="19"/>
      <c r="U94" s="19"/>
      <c r="V94" s="19"/>
      <c r="W94" s="19"/>
      <c r="Z94" s="19"/>
    </row>
    <row r="95" spans="4:26" x14ac:dyDescent="0.25">
      <c r="D95" s="19"/>
      <c r="E95" s="19"/>
      <c r="J95" s="19"/>
      <c r="N95" s="19"/>
      <c r="Q95" s="20" t="e">
        <f>IF(AND(P95&gt;=#REF!,P95&lt;=#REF!),"Да","Нет")</f>
        <v>#REF!</v>
      </c>
      <c r="R95" s="19"/>
      <c r="U95" s="19"/>
      <c r="V95" s="19"/>
      <c r="W95" s="19"/>
      <c r="Z95" s="19"/>
    </row>
    <row r="96" spans="4:26" x14ac:dyDescent="0.25">
      <c r="D96" s="19"/>
      <c r="E96" s="19"/>
      <c r="J96" s="19"/>
      <c r="N96" s="19"/>
      <c r="Q96" s="20" t="e">
        <f>IF(AND(P96&gt;=#REF!,P96&lt;=#REF!),"Да","Нет")</f>
        <v>#REF!</v>
      </c>
      <c r="R96" s="19"/>
      <c r="U96" s="19"/>
      <c r="V96" s="19"/>
      <c r="W96" s="19"/>
      <c r="Z96" s="19"/>
    </row>
    <row r="97" spans="4:26" x14ac:dyDescent="0.25">
      <c r="D97" s="19"/>
      <c r="E97" s="19"/>
      <c r="J97" s="19"/>
      <c r="N97" s="19"/>
      <c r="Q97" s="20" t="e">
        <f>IF(AND(P97&gt;=#REF!,P97&lt;=#REF!),"Да","Нет")</f>
        <v>#REF!</v>
      </c>
      <c r="R97" s="19"/>
      <c r="U97" s="19"/>
      <c r="V97" s="19"/>
      <c r="W97" s="19"/>
      <c r="Z97" s="19"/>
    </row>
    <row r="98" spans="4:26" x14ac:dyDescent="0.25">
      <c r="D98" s="19"/>
      <c r="E98" s="19"/>
      <c r="J98" s="19"/>
      <c r="N98" s="19"/>
      <c r="Q98" s="20" t="e">
        <f>IF(AND(P98&gt;=#REF!,P98&lt;=#REF!),"Да","Нет")</f>
        <v>#REF!</v>
      </c>
      <c r="R98" s="19"/>
      <c r="U98" s="19"/>
      <c r="V98" s="19"/>
      <c r="W98" s="19"/>
      <c r="Z98" s="19"/>
    </row>
    <row r="99" spans="4:26" x14ac:dyDescent="0.25">
      <c r="D99" s="19"/>
      <c r="E99" s="19"/>
      <c r="J99" s="19"/>
      <c r="N99" s="19"/>
      <c r="Q99" s="20" t="e">
        <f>IF(AND(P99&gt;=#REF!,P99&lt;=#REF!),"Да","Нет")</f>
        <v>#REF!</v>
      </c>
      <c r="R99" s="19"/>
      <c r="U99" s="19"/>
      <c r="V99" s="19"/>
      <c r="W99" s="19"/>
      <c r="Z99" s="19"/>
    </row>
    <row r="100" spans="4:26" x14ac:dyDescent="0.25">
      <c r="D100" s="19"/>
      <c r="E100" s="19"/>
      <c r="J100" s="19"/>
      <c r="N100" s="19"/>
      <c r="Q100" s="20" t="e">
        <f>IF(AND(P100&gt;=#REF!,P100&lt;=#REF!),"Да","Нет")</f>
        <v>#REF!</v>
      </c>
      <c r="R100" s="19"/>
      <c r="U100" s="19"/>
      <c r="V100" s="19"/>
      <c r="W100" s="19"/>
      <c r="Z100" s="19"/>
    </row>
    <row r="101" spans="4:26" x14ac:dyDescent="0.25">
      <c r="D101" s="19"/>
      <c r="E101" s="19"/>
      <c r="J101" s="19"/>
      <c r="N101" s="19"/>
      <c r="Q101" s="20" t="e">
        <f>IF(AND(P101&gt;=#REF!,P101&lt;=#REF!),"Да","Нет")</f>
        <v>#REF!</v>
      </c>
      <c r="R101" s="19"/>
      <c r="U101" s="19"/>
      <c r="V101" s="19"/>
      <c r="W101" s="19"/>
      <c r="Z101" s="19"/>
    </row>
    <row r="102" spans="4:26" x14ac:dyDescent="0.25">
      <c r="D102" s="19"/>
      <c r="E102" s="19"/>
      <c r="J102" s="19"/>
      <c r="N102" s="19"/>
      <c r="Q102" s="20" t="e">
        <f>IF(AND(P102&gt;=#REF!,P102&lt;=#REF!),"Да","Нет")</f>
        <v>#REF!</v>
      </c>
      <c r="R102" s="19"/>
      <c r="U102" s="19"/>
      <c r="V102" s="19"/>
      <c r="W102" s="19"/>
      <c r="Z102" s="19"/>
    </row>
    <row r="103" spans="4:26" x14ac:dyDescent="0.25">
      <c r="D103" s="19"/>
      <c r="E103" s="19"/>
      <c r="J103" s="19"/>
      <c r="N103" s="19"/>
      <c r="Q103" s="20" t="e">
        <f>IF(AND(P103&gt;=#REF!,P103&lt;=#REF!),"Да","Нет")</f>
        <v>#REF!</v>
      </c>
      <c r="R103" s="19"/>
      <c r="U103" s="19"/>
      <c r="V103" s="19"/>
      <c r="W103" s="19"/>
      <c r="Z103" s="19"/>
    </row>
    <row r="104" spans="4:26" x14ac:dyDescent="0.25">
      <c r="D104" s="19"/>
      <c r="E104" s="19"/>
      <c r="J104" s="19"/>
      <c r="N104" s="19"/>
      <c r="Q104" s="20" t="e">
        <f>IF(AND(P104&gt;=#REF!,P104&lt;=#REF!),"Да","Нет")</f>
        <v>#REF!</v>
      </c>
      <c r="R104" s="19"/>
      <c r="U104" s="19"/>
      <c r="V104" s="19"/>
      <c r="W104" s="19"/>
      <c r="Z104" s="19"/>
    </row>
    <row r="105" spans="4:26" x14ac:dyDescent="0.25">
      <c r="D105" s="19"/>
      <c r="E105" s="19"/>
      <c r="J105" s="19"/>
      <c r="N105" s="19"/>
      <c r="Q105" s="20" t="e">
        <f>IF(AND(P105&gt;=#REF!,P105&lt;=#REF!),"Да","Нет")</f>
        <v>#REF!</v>
      </c>
      <c r="R105" s="19"/>
      <c r="U105" s="19"/>
      <c r="V105" s="19"/>
      <c r="W105" s="19"/>
      <c r="Z105" s="19"/>
    </row>
    <row r="106" spans="4:26" x14ac:dyDescent="0.25">
      <c r="D106" s="19"/>
      <c r="E106" s="19"/>
      <c r="J106" s="19"/>
      <c r="N106" s="19"/>
      <c r="Q106" s="20" t="e">
        <f>IF(AND(P106&gt;=#REF!,P106&lt;=#REF!),"Да","Нет")</f>
        <v>#REF!</v>
      </c>
      <c r="R106" s="19"/>
      <c r="U106" s="19"/>
      <c r="V106" s="19"/>
      <c r="W106" s="19"/>
      <c r="Z106" s="19"/>
    </row>
    <row r="107" spans="4:26" x14ac:dyDescent="0.25">
      <c r="D107" s="19"/>
      <c r="E107" s="19"/>
      <c r="J107" s="19"/>
      <c r="N107" s="19"/>
      <c r="Q107" s="20" t="e">
        <f>IF(AND(P107&gt;=#REF!,P107&lt;=#REF!),"Да","Нет")</f>
        <v>#REF!</v>
      </c>
      <c r="R107" s="19"/>
      <c r="U107" s="19"/>
      <c r="V107" s="19"/>
      <c r="W107" s="19"/>
      <c r="Z107" s="19"/>
    </row>
    <row r="108" spans="4:26" x14ac:dyDescent="0.25">
      <c r="D108" s="19"/>
      <c r="E108" s="19"/>
      <c r="J108" s="19"/>
      <c r="N108" s="19"/>
      <c r="Q108" s="20" t="e">
        <f>IF(AND(P108&gt;=#REF!,P108&lt;=#REF!),"Да","Нет")</f>
        <v>#REF!</v>
      </c>
      <c r="R108" s="19"/>
      <c r="U108" s="19"/>
      <c r="V108" s="19"/>
      <c r="W108" s="19"/>
      <c r="Z108" s="19"/>
    </row>
    <row r="109" spans="4:26" x14ac:dyDescent="0.25">
      <c r="D109" s="19"/>
      <c r="E109" s="19"/>
      <c r="J109" s="19"/>
      <c r="N109" s="19"/>
      <c r="Q109" s="20" t="e">
        <f>IF(AND(P109&gt;=#REF!,P109&lt;=#REF!),"Да","Нет")</f>
        <v>#REF!</v>
      </c>
      <c r="R109" s="19"/>
      <c r="U109" s="19"/>
      <c r="V109" s="19"/>
      <c r="W109" s="19"/>
      <c r="Z109" s="19"/>
    </row>
    <row r="110" spans="4:26" x14ac:dyDescent="0.25">
      <c r="D110" s="19"/>
      <c r="E110" s="19"/>
      <c r="J110" s="19"/>
      <c r="N110" s="19"/>
      <c r="Q110" s="20" t="e">
        <f>IF(AND(P110&gt;=#REF!,P110&lt;=#REF!),"Да","Нет")</f>
        <v>#REF!</v>
      </c>
      <c r="R110" s="19"/>
      <c r="U110" s="19"/>
      <c r="V110" s="19"/>
      <c r="W110" s="19"/>
      <c r="Z110" s="19"/>
    </row>
    <row r="111" spans="4:26" x14ac:dyDescent="0.25">
      <c r="D111" s="19"/>
      <c r="E111" s="19"/>
      <c r="J111" s="19"/>
      <c r="N111" s="19"/>
      <c r="Q111" s="20" t="e">
        <f>IF(AND(P111&gt;=#REF!,P111&lt;=#REF!),"Да","Нет")</f>
        <v>#REF!</v>
      </c>
      <c r="R111" s="19"/>
      <c r="U111" s="19"/>
      <c r="V111" s="19"/>
      <c r="W111" s="19"/>
      <c r="Z111" s="19"/>
    </row>
    <row r="112" spans="4:26" x14ac:dyDescent="0.25">
      <c r="D112" s="19"/>
      <c r="E112" s="19"/>
      <c r="J112" s="19"/>
      <c r="N112" s="19"/>
      <c r="Q112" s="20" t="e">
        <f>IF(AND(P112&gt;=#REF!,P112&lt;=#REF!),"Да","Нет")</f>
        <v>#REF!</v>
      </c>
      <c r="R112" s="19"/>
      <c r="U112" s="19"/>
      <c r="V112" s="19"/>
      <c r="W112" s="19"/>
      <c r="Z112" s="19"/>
    </row>
    <row r="113" spans="4:26" x14ac:dyDescent="0.25">
      <c r="D113" s="19"/>
      <c r="E113" s="19"/>
      <c r="J113" s="19"/>
      <c r="N113" s="19"/>
      <c r="Q113" s="20" t="e">
        <f>IF(AND(P113&gt;=#REF!,P113&lt;=#REF!),"Да","Нет")</f>
        <v>#REF!</v>
      </c>
      <c r="R113" s="19"/>
      <c r="U113" s="19"/>
      <c r="V113" s="19"/>
      <c r="W113" s="19"/>
      <c r="Z113" s="19"/>
    </row>
    <row r="114" spans="4:26" x14ac:dyDescent="0.25">
      <c r="D114" s="19"/>
      <c r="E114" s="19"/>
      <c r="J114" s="19"/>
      <c r="N114" s="19"/>
      <c r="Q114" s="20" t="e">
        <f>IF(AND(P114&gt;=#REF!,P114&lt;=#REF!),"Да","Нет")</f>
        <v>#REF!</v>
      </c>
      <c r="R114" s="19"/>
      <c r="U114" s="19"/>
      <c r="V114" s="19"/>
      <c r="W114" s="19"/>
      <c r="Z114" s="19"/>
    </row>
    <row r="115" spans="4:26" x14ac:dyDescent="0.25">
      <c r="D115" s="19"/>
      <c r="E115" s="19"/>
      <c r="J115" s="19"/>
      <c r="N115" s="19"/>
      <c r="Q115" s="20" t="e">
        <f>IF(AND(P115&gt;=#REF!,P115&lt;=#REF!),"Да","Нет")</f>
        <v>#REF!</v>
      </c>
      <c r="R115" s="19"/>
      <c r="U115" s="19"/>
      <c r="V115" s="19"/>
      <c r="W115" s="19"/>
      <c r="Z115" s="19"/>
    </row>
    <row r="116" spans="4:26" x14ac:dyDescent="0.25">
      <c r="D116" s="19"/>
      <c r="E116" s="19"/>
      <c r="J116" s="19"/>
      <c r="N116" s="19"/>
      <c r="Q116" s="20" t="e">
        <f>IF(AND(P116&gt;=#REF!,P116&lt;=#REF!),"Да","Нет")</f>
        <v>#REF!</v>
      </c>
      <c r="R116" s="19"/>
      <c r="U116" s="19"/>
      <c r="V116" s="19"/>
      <c r="W116" s="19"/>
      <c r="Z116" s="19"/>
    </row>
    <row r="117" spans="4:26" x14ac:dyDescent="0.25">
      <c r="D117" s="19"/>
      <c r="E117" s="19"/>
      <c r="J117" s="19"/>
      <c r="N117" s="19"/>
      <c r="Q117" s="20" t="e">
        <f>IF(AND(P117&gt;=#REF!,P117&lt;=#REF!),"Да","Нет")</f>
        <v>#REF!</v>
      </c>
      <c r="R117" s="19"/>
      <c r="U117" s="19"/>
      <c r="V117" s="19"/>
      <c r="W117" s="19"/>
      <c r="Z117" s="19"/>
    </row>
    <row r="118" spans="4:26" x14ac:dyDescent="0.25">
      <c r="D118" s="19"/>
      <c r="E118" s="19"/>
      <c r="J118" s="19"/>
      <c r="N118" s="19"/>
      <c r="Q118" s="20" t="e">
        <f>IF(AND(P118&gt;=#REF!,P118&lt;=#REF!),"Да","Нет")</f>
        <v>#REF!</v>
      </c>
      <c r="R118" s="19"/>
      <c r="U118" s="19"/>
      <c r="V118" s="19"/>
      <c r="W118" s="19"/>
      <c r="Z118" s="19"/>
    </row>
    <row r="119" spans="4:26" x14ac:dyDescent="0.25">
      <c r="D119" s="19"/>
      <c r="E119" s="19"/>
      <c r="J119" s="19"/>
      <c r="N119" s="19"/>
      <c r="Q119" s="20" t="e">
        <f>IF(AND(P119&gt;=#REF!,P119&lt;=#REF!),"Да","Нет")</f>
        <v>#REF!</v>
      </c>
      <c r="R119" s="19"/>
      <c r="U119" s="19"/>
      <c r="V119" s="19"/>
      <c r="W119" s="19"/>
      <c r="Z119" s="19"/>
    </row>
    <row r="120" spans="4:26" x14ac:dyDescent="0.25">
      <c r="D120" s="19"/>
      <c r="E120" s="19"/>
      <c r="J120" s="19"/>
      <c r="N120" s="19"/>
      <c r="Q120" s="20" t="e">
        <f>IF(AND(P120&gt;=#REF!,P120&lt;=#REF!),"Да","Нет")</f>
        <v>#REF!</v>
      </c>
      <c r="R120" s="19"/>
      <c r="U120" s="19"/>
      <c r="V120" s="19"/>
      <c r="W120" s="19"/>
      <c r="Z120" s="19"/>
    </row>
    <row r="121" spans="4:26" x14ac:dyDescent="0.25">
      <c r="D121" s="19"/>
      <c r="E121" s="19"/>
      <c r="J121" s="19"/>
      <c r="N121" s="19"/>
      <c r="Q121" s="20" t="e">
        <f>IF(AND(P121&gt;=#REF!,P121&lt;=#REF!),"Да","Нет")</f>
        <v>#REF!</v>
      </c>
      <c r="R121" s="19"/>
      <c r="U121" s="19"/>
      <c r="V121" s="19"/>
      <c r="W121" s="19"/>
      <c r="Z121" s="19"/>
    </row>
    <row r="122" spans="4:26" x14ac:dyDescent="0.25">
      <c r="D122" s="19"/>
      <c r="E122" s="19"/>
      <c r="J122" s="19"/>
      <c r="N122" s="19"/>
      <c r="Q122" s="20" t="e">
        <f>IF(AND(P122&gt;=#REF!,P122&lt;=#REF!),"Да","Нет")</f>
        <v>#REF!</v>
      </c>
      <c r="R122" s="19"/>
      <c r="U122" s="19"/>
      <c r="V122" s="19"/>
      <c r="W122" s="19"/>
      <c r="Z122" s="19"/>
    </row>
    <row r="123" spans="4:26" x14ac:dyDescent="0.25">
      <c r="D123" s="19"/>
      <c r="E123" s="19"/>
      <c r="J123" s="19"/>
      <c r="N123" s="19"/>
      <c r="Q123" s="20" t="e">
        <f>IF(AND(P123&gt;=#REF!,P123&lt;=#REF!),"Да","Нет")</f>
        <v>#REF!</v>
      </c>
      <c r="R123" s="19"/>
      <c r="U123" s="19"/>
      <c r="V123" s="19"/>
      <c r="W123" s="19"/>
      <c r="Z123" s="19"/>
    </row>
    <row r="124" spans="4:26" x14ac:dyDescent="0.25">
      <c r="D124" s="19"/>
      <c r="E124" s="19"/>
      <c r="J124" s="19"/>
      <c r="N124" s="19"/>
      <c r="Q124" s="20" t="e">
        <f>IF(AND(P124&gt;=#REF!,P124&lt;=#REF!),"Да","Нет")</f>
        <v>#REF!</v>
      </c>
      <c r="R124" s="19"/>
      <c r="U124" s="19"/>
      <c r="V124" s="19"/>
      <c r="W124" s="19"/>
      <c r="Z124" s="19"/>
    </row>
    <row r="125" spans="4:26" x14ac:dyDescent="0.25">
      <c r="D125" s="19"/>
      <c r="E125" s="19"/>
      <c r="J125" s="19"/>
      <c r="N125" s="19"/>
      <c r="Q125" s="20" t="e">
        <f>IF(AND(P125&gt;=#REF!,P125&lt;=#REF!),"Да","Нет")</f>
        <v>#REF!</v>
      </c>
      <c r="R125" s="19"/>
      <c r="U125" s="19"/>
      <c r="V125" s="19"/>
      <c r="W125" s="19"/>
      <c r="Z125" s="19"/>
    </row>
    <row r="126" spans="4:26" x14ac:dyDescent="0.25">
      <c r="D126" s="19"/>
      <c r="E126" s="19"/>
      <c r="J126" s="19"/>
      <c r="N126" s="19"/>
      <c r="Q126" s="20" t="e">
        <f>IF(AND(P126&gt;=#REF!,P126&lt;=#REF!),"Да","Нет")</f>
        <v>#REF!</v>
      </c>
      <c r="R126" s="19"/>
      <c r="U126" s="19"/>
      <c r="V126" s="19"/>
      <c r="W126" s="19"/>
      <c r="Z126" s="19"/>
    </row>
    <row r="127" spans="4:26" x14ac:dyDescent="0.25">
      <c r="D127" s="19"/>
      <c r="E127" s="19"/>
      <c r="J127" s="19"/>
      <c r="N127" s="19"/>
      <c r="Q127" s="20" t="e">
        <f>IF(AND(P127&gt;=#REF!,P127&lt;=#REF!),"Да","Нет")</f>
        <v>#REF!</v>
      </c>
      <c r="R127" s="19"/>
      <c r="U127" s="19"/>
      <c r="V127" s="19"/>
      <c r="W127" s="19"/>
      <c r="Z127" s="19"/>
    </row>
    <row r="128" spans="4:26" x14ac:dyDescent="0.25">
      <c r="D128" s="19"/>
      <c r="E128" s="19"/>
      <c r="J128" s="19"/>
      <c r="N128" s="19"/>
      <c r="Q128" s="20" t="e">
        <f>IF(AND(P128&gt;=#REF!,P128&lt;=#REF!),"Да","Нет")</f>
        <v>#REF!</v>
      </c>
      <c r="R128" s="19"/>
      <c r="U128" s="19"/>
      <c r="V128" s="19"/>
      <c r="W128" s="19"/>
      <c r="Z128" s="19"/>
    </row>
    <row r="129" spans="4:26" x14ac:dyDescent="0.25">
      <c r="D129" s="19"/>
      <c r="E129" s="19"/>
      <c r="J129" s="19"/>
      <c r="N129" s="19"/>
      <c r="Q129" s="20" t="e">
        <f>IF(AND(P129&gt;=#REF!,P129&lt;=#REF!),"Да","Нет")</f>
        <v>#REF!</v>
      </c>
      <c r="R129" s="19"/>
      <c r="U129" s="19"/>
      <c r="V129" s="19"/>
      <c r="W129" s="19"/>
      <c r="Z129" s="19"/>
    </row>
    <row r="130" spans="4:26" x14ac:dyDescent="0.25">
      <c r="D130" s="19"/>
      <c r="E130" s="19"/>
      <c r="J130" s="19"/>
      <c r="N130" s="19"/>
      <c r="Q130" s="20" t="e">
        <f>IF(AND(P130&gt;=#REF!,P130&lt;=#REF!),"Да","Нет")</f>
        <v>#REF!</v>
      </c>
      <c r="R130" s="19"/>
      <c r="U130" s="19"/>
      <c r="V130" s="19"/>
      <c r="W130" s="19"/>
      <c r="Z130" s="19"/>
    </row>
    <row r="131" spans="4:26" x14ac:dyDescent="0.25">
      <c r="D131" s="19"/>
      <c r="E131" s="19"/>
      <c r="J131" s="19"/>
      <c r="N131" s="19"/>
      <c r="Q131" s="20" t="e">
        <f>IF(AND(P131&gt;=#REF!,P131&lt;=#REF!),"Да","Нет")</f>
        <v>#REF!</v>
      </c>
      <c r="R131" s="19"/>
      <c r="U131" s="19"/>
      <c r="V131" s="19"/>
      <c r="W131" s="19"/>
      <c r="Z131" s="19"/>
    </row>
    <row r="132" spans="4:26" x14ac:dyDescent="0.25">
      <c r="D132" s="19"/>
      <c r="E132" s="19"/>
      <c r="J132" s="19"/>
      <c r="N132" s="19"/>
      <c r="Q132" s="20" t="e">
        <f>IF(AND(P132&gt;=#REF!,P132&lt;=#REF!),"Да","Нет")</f>
        <v>#REF!</v>
      </c>
      <c r="R132" s="19"/>
      <c r="U132" s="19"/>
      <c r="V132" s="19"/>
      <c r="W132" s="19"/>
      <c r="Z132" s="19"/>
    </row>
    <row r="133" spans="4:26" x14ac:dyDescent="0.25">
      <c r="D133" s="19"/>
      <c r="E133" s="19"/>
      <c r="J133" s="19"/>
      <c r="N133" s="19"/>
      <c r="Q133" s="20" t="e">
        <f>IF(AND(P133&gt;=#REF!,P133&lt;=#REF!),"Да","Нет")</f>
        <v>#REF!</v>
      </c>
      <c r="R133" s="19"/>
      <c r="U133" s="19"/>
      <c r="V133" s="19"/>
      <c r="W133" s="19"/>
      <c r="Z133" s="19"/>
    </row>
    <row r="134" spans="4:26" x14ac:dyDescent="0.25">
      <c r="D134" s="19"/>
      <c r="E134" s="19"/>
      <c r="J134" s="19"/>
      <c r="N134" s="19"/>
      <c r="Q134" s="20" t="e">
        <f>IF(AND(P134&gt;=#REF!,P134&lt;=#REF!),"Да","Нет")</f>
        <v>#REF!</v>
      </c>
      <c r="R134" s="19"/>
      <c r="U134" s="19"/>
      <c r="V134" s="19"/>
      <c r="W134" s="19"/>
      <c r="Z134" s="19"/>
    </row>
    <row r="135" spans="4:26" x14ac:dyDescent="0.25">
      <c r="D135" s="19"/>
      <c r="E135" s="19"/>
      <c r="J135" s="19"/>
      <c r="N135" s="19"/>
      <c r="Q135" s="20" t="e">
        <f>IF(AND(P135&gt;=#REF!,P135&lt;=#REF!),"Да","Нет")</f>
        <v>#REF!</v>
      </c>
      <c r="R135" s="19"/>
      <c r="U135" s="19"/>
      <c r="V135" s="19"/>
      <c r="W135" s="19"/>
      <c r="Z135" s="19"/>
    </row>
    <row r="136" spans="4:26" x14ac:dyDescent="0.25">
      <c r="D136" s="19"/>
      <c r="E136" s="19"/>
      <c r="J136" s="19"/>
      <c r="N136" s="19"/>
      <c r="Q136" s="20" t="e">
        <f>IF(AND(P136&gt;=#REF!,P136&lt;=#REF!),"Да","Нет")</f>
        <v>#REF!</v>
      </c>
      <c r="R136" s="19"/>
      <c r="U136" s="19"/>
      <c r="V136" s="19"/>
      <c r="W136" s="19"/>
      <c r="Z136" s="19"/>
    </row>
    <row r="137" spans="4:26" x14ac:dyDescent="0.25">
      <c r="D137" s="19"/>
      <c r="E137" s="19"/>
      <c r="J137" s="19"/>
      <c r="N137" s="19"/>
      <c r="Q137" s="20" t="e">
        <f>IF(AND(P137&gt;=#REF!,P137&lt;=#REF!),"Да","Нет")</f>
        <v>#REF!</v>
      </c>
      <c r="R137" s="19"/>
      <c r="U137" s="19"/>
      <c r="V137" s="19"/>
      <c r="W137" s="19"/>
      <c r="Z137" s="19"/>
    </row>
    <row r="138" spans="4:26" x14ac:dyDescent="0.25">
      <c r="D138" s="19"/>
      <c r="E138" s="19"/>
      <c r="J138" s="19"/>
      <c r="N138" s="19"/>
      <c r="Q138" s="20" t="e">
        <f>IF(AND(P138&gt;=#REF!,P138&lt;=#REF!),"Да","Нет")</f>
        <v>#REF!</v>
      </c>
      <c r="R138" s="19"/>
      <c r="U138" s="19"/>
      <c r="V138" s="19"/>
      <c r="W138" s="19"/>
      <c r="Z138" s="19"/>
    </row>
    <row r="139" spans="4:26" x14ac:dyDescent="0.25">
      <c r="D139" s="19"/>
      <c r="E139" s="19"/>
      <c r="J139" s="19"/>
      <c r="N139" s="19"/>
      <c r="Q139" s="20" t="e">
        <f>IF(AND(P139&gt;=#REF!,P139&lt;=#REF!),"Да","Нет")</f>
        <v>#REF!</v>
      </c>
      <c r="R139" s="19"/>
      <c r="U139" s="19"/>
      <c r="V139" s="19"/>
      <c r="W139" s="19"/>
      <c r="Z139" s="19"/>
    </row>
    <row r="140" spans="4:26" x14ac:dyDescent="0.25">
      <c r="D140" s="19"/>
      <c r="E140" s="19"/>
      <c r="J140" s="19"/>
      <c r="N140" s="19"/>
      <c r="Q140" s="20" t="e">
        <f>IF(AND(P140&gt;=#REF!,P140&lt;=#REF!),"Да","Нет")</f>
        <v>#REF!</v>
      </c>
      <c r="R140" s="19"/>
      <c r="U140" s="19"/>
      <c r="V140" s="19"/>
      <c r="W140" s="19"/>
      <c r="Z140" s="19"/>
    </row>
    <row r="141" spans="4:26" x14ac:dyDescent="0.25">
      <c r="D141" s="19"/>
      <c r="E141" s="19"/>
      <c r="J141" s="19"/>
      <c r="N141" s="19"/>
      <c r="Q141" s="20" t="e">
        <f>IF(AND(P141&gt;=#REF!,P141&lt;=#REF!),"Да","Нет")</f>
        <v>#REF!</v>
      </c>
      <c r="R141" s="19"/>
      <c r="U141" s="19"/>
      <c r="V141" s="19"/>
      <c r="W141" s="19"/>
      <c r="Z141" s="19"/>
    </row>
    <row r="142" spans="4:26" x14ac:dyDescent="0.25">
      <c r="D142" s="19"/>
      <c r="E142" s="19"/>
      <c r="J142" s="19"/>
      <c r="N142" s="19"/>
      <c r="Q142" s="20" t="e">
        <f>IF(AND(P142&gt;=#REF!,P142&lt;=#REF!),"Да","Нет")</f>
        <v>#REF!</v>
      </c>
      <c r="R142" s="19"/>
      <c r="U142" s="19"/>
      <c r="V142" s="19"/>
      <c r="W142" s="19"/>
      <c r="Z142" s="19"/>
    </row>
    <row r="143" spans="4:26" x14ac:dyDescent="0.25">
      <c r="D143" s="19"/>
      <c r="E143" s="19"/>
      <c r="J143" s="19"/>
      <c r="N143" s="19"/>
      <c r="Q143" s="20" t="e">
        <f>IF(AND(P143&gt;=#REF!,P143&lt;=#REF!),"Да","Нет")</f>
        <v>#REF!</v>
      </c>
      <c r="R143" s="19"/>
      <c r="U143" s="19"/>
      <c r="V143" s="19"/>
      <c r="W143" s="19"/>
      <c r="Z143" s="19"/>
    </row>
    <row r="144" spans="4:26" x14ac:dyDescent="0.25">
      <c r="D144" s="19"/>
      <c r="E144" s="19"/>
      <c r="J144" s="19"/>
      <c r="N144" s="19"/>
      <c r="Q144" s="20" t="e">
        <f>IF(AND(P144&gt;=#REF!,P144&lt;=#REF!),"Да","Нет")</f>
        <v>#REF!</v>
      </c>
      <c r="R144" s="19"/>
      <c r="U144" s="19"/>
      <c r="V144" s="19"/>
      <c r="W144" s="19"/>
      <c r="Z144" s="19"/>
    </row>
    <row r="145" spans="4:26" x14ac:dyDescent="0.25">
      <c r="D145" s="19"/>
      <c r="E145" s="19"/>
      <c r="J145" s="19"/>
      <c r="N145" s="19"/>
      <c r="Q145" s="20" t="e">
        <f>IF(AND(P145&gt;=#REF!,P145&lt;=#REF!),"Да","Нет")</f>
        <v>#REF!</v>
      </c>
      <c r="R145" s="19"/>
      <c r="U145" s="19"/>
      <c r="V145" s="19"/>
      <c r="W145" s="19"/>
      <c r="Z145" s="19"/>
    </row>
    <row r="146" spans="4:26" x14ac:dyDescent="0.25">
      <c r="D146" s="19"/>
      <c r="E146" s="19"/>
      <c r="J146" s="19"/>
      <c r="N146" s="19"/>
      <c r="Q146" s="20" t="e">
        <f>IF(AND(P146&gt;=#REF!,P146&lt;=#REF!),"Да","Нет")</f>
        <v>#REF!</v>
      </c>
      <c r="R146" s="19"/>
      <c r="U146" s="19"/>
      <c r="V146" s="19"/>
      <c r="W146" s="19"/>
      <c r="Z146" s="19"/>
    </row>
    <row r="147" spans="4:26" x14ac:dyDescent="0.25">
      <c r="D147" s="19"/>
      <c r="E147" s="19"/>
      <c r="J147" s="19"/>
      <c r="N147" s="19"/>
      <c r="Q147" s="20" t="e">
        <f>IF(AND(P147&gt;=#REF!,P147&lt;=#REF!),"Да","Нет")</f>
        <v>#REF!</v>
      </c>
      <c r="R147" s="19"/>
      <c r="U147" s="19"/>
      <c r="V147" s="19"/>
      <c r="W147" s="19"/>
      <c r="Z147" s="19"/>
    </row>
    <row r="148" spans="4:26" x14ac:dyDescent="0.25">
      <c r="D148" s="19"/>
      <c r="E148" s="19"/>
      <c r="J148" s="19"/>
      <c r="N148" s="19"/>
      <c r="Q148" s="20" t="e">
        <f>IF(AND(P148&gt;=#REF!,P148&lt;=#REF!),"Да","Нет")</f>
        <v>#REF!</v>
      </c>
      <c r="R148" s="19"/>
      <c r="U148" s="19"/>
      <c r="V148" s="19"/>
      <c r="W148" s="19"/>
      <c r="Z148" s="19"/>
    </row>
    <row r="149" spans="4:26" x14ac:dyDescent="0.25">
      <c r="D149" s="19"/>
      <c r="E149" s="19"/>
      <c r="J149" s="19"/>
      <c r="N149" s="19"/>
      <c r="Q149" s="20" t="e">
        <f>IF(AND(P149&gt;=#REF!,P149&lt;=#REF!),"Да","Нет")</f>
        <v>#REF!</v>
      </c>
      <c r="R149" s="19"/>
      <c r="U149" s="19"/>
      <c r="V149" s="19"/>
      <c r="W149" s="19"/>
      <c r="Z149" s="19"/>
    </row>
    <row r="150" spans="4:26" x14ac:dyDescent="0.25">
      <c r="D150" s="19"/>
      <c r="E150" s="19"/>
      <c r="J150" s="19"/>
      <c r="N150" s="19"/>
      <c r="Q150" s="20" t="e">
        <f>IF(AND(P150&gt;=#REF!,P150&lt;=#REF!),"Да","Нет")</f>
        <v>#REF!</v>
      </c>
      <c r="R150" s="19"/>
      <c r="U150" s="19"/>
      <c r="V150" s="19"/>
      <c r="W150" s="19"/>
      <c r="Z150" s="19"/>
    </row>
    <row r="151" spans="4:26" x14ac:dyDescent="0.25">
      <c r="D151" s="19"/>
      <c r="E151" s="19"/>
      <c r="J151" s="19"/>
      <c r="N151" s="19"/>
      <c r="Q151" s="20" t="e">
        <f>IF(AND(P151&gt;=#REF!,P151&lt;=#REF!),"Да","Нет")</f>
        <v>#REF!</v>
      </c>
      <c r="R151" s="19"/>
      <c r="U151" s="19"/>
      <c r="V151" s="19"/>
      <c r="W151" s="19"/>
      <c r="Z151" s="19"/>
    </row>
    <row r="152" spans="4:26" x14ac:dyDescent="0.25">
      <c r="D152" s="19"/>
      <c r="E152" s="19"/>
      <c r="J152" s="19"/>
      <c r="N152" s="19"/>
      <c r="Q152" s="20" t="e">
        <f>IF(AND(P152&gt;=#REF!,P152&lt;=#REF!),"Да","Нет")</f>
        <v>#REF!</v>
      </c>
      <c r="R152" s="19"/>
      <c r="U152" s="19"/>
      <c r="V152" s="19"/>
      <c r="W152" s="19"/>
      <c r="Z152" s="19"/>
    </row>
    <row r="153" spans="4:26" x14ac:dyDescent="0.25">
      <c r="D153" s="19"/>
      <c r="E153" s="19"/>
      <c r="J153" s="19"/>
      <c r="N153" s="19"/>
      <c r="Q153" s="20" t="e">
        <f>IF(AND(P153&gt;=#REF!,P153&lt;=#REF!),"Да","Нет")</f>
        <v>#REF!</v>
      </c>
      <c r="R153" s="19"/>
      <c r="U153" s="19"/>
      <c r="V153" s="19"/>
      <c r="W153" s="19"/>
      <c r="Z153" s="19"/>
    </row>
    <row r="154" spans="4:26" x14ac:dyDescent="0.25">
      <c r="D154" s="19"/>
      <c r="E154" s="19"/>
      <c r="J154" s="19"/>
      <c r="N154" s="19"/>
      <c r="Q154" s="20" t="e">
        <f>IF(AND(P154&gt;=#REF!,P154&lt;=#REF!),"Да","Нет")</f>
        <v>#REF!</v>
      </c>
      <c r="R154" s="19"/>
      <c r="U154" s="19"/>
      <c r="V154" s="19"/>
      <c r="W154" s="19"/>
      <c r="Z154" s="19"/>
    </row>
    <row r="155" spans="4:26" x14ac:dyDescent="0.25">
      <c r="D155" s="19"/>
      <c r="E155" s="19"/>
      <c r="J155" s="19"/>
      <c r="N155" s="19"/>
      <c r="Q155" s="20" t="e">
        <f>IF(AND(P155&gt;=#REF!,P155&lt;=#REF!),"Да","Нет")</f>
        <v>#REF!</v>
      </c>
      <c r="R155" s="19"/>
      <c r="U155" s="19"/>
      <c r="V155" s="19"/>
      <c r="W155" s="19"/>
      <c r="Z155" s="19"/>
    </row>
    <row r="156" spans="4:26" x14ac:dyDescent="0.25">
      <c r="D156" s="19"/>
      <c r="E156" s="19"/>
      <c r="J156" s="19"/>
      <c r="N156" s="19"/>
      <c r="Q156" s="20" t="e">
        <f>IF(AND(P156&gt;=#REF!,P156&lt;=#REF!),"Да","Нет")</f>
        <v>#REF!</v>
      </c>
      <c r="R156" s="19"/>
      <c r="U156" s="19"/>
      <c r="V156" s="19"/>
      <c r="W156" s="19"/>
      <c r="Z156" s="19"/>
    </row>
    <row r="157" spans="4:26" x14ac:dyDescent="0.25">
      <c r="D157" s="19"/>
      <c r="E157" s="19"/>
      <c r="J157" s="19"/>
      <c r="N157" s="19"/>
      <c r="Q157" s="20" t="e">
        <f>IF(AND(P157&gt;=#REF!,P157&lt;=#REF!),"Да","Нет")</f>
        <v>#REF!</v>
      </c>
      <c r="R157" s="19"/>
      <c r="U157" s="19"/>
      <c r="V157" s="19"/>
      <c r="W157" s="19"/>
      <c r="Z157" s="19"/>
    </row>
    <row r="158" spans="4:26" x14ac:dyDescent="0.25">
      <c r="D158" s="19"/>
      <c r="E158" s="19"/>
      <c r="J158" s="19"/>
      <c r="N158" s="19"/>
      <c r="Q158" s="20" t="e">
        <f>IF(AND(P158&gt;=#REF!,P158&lt;=#REF!),"Да","Нет")</f>
        <v>#REF!</v>
      </c>
      <c r="R158" s="19"/>
      <c r="U158" s="19"/>
      <c r="V158" s="19"/>
      <c r="W158" s="19"/>
      <c r="Z158" s="19"/>
    </row>
    <row r="159" spans="4:26" x14ac:dyDescent="0.25">
      <c r="D159" s="19"/>
      <c r="E159" s="19"/>
      <c r="J159" s="19"/>
      <c r="N159" s="19"/>
      <c r="Q159" s="20" t="e">
        <f>IF(AND(P159&gt;=#REF!,P159&lt;=#REF!),"Да","Нет")</f>
        <v>#REF!</v>
      </c>
      <c r="R159" s="19"/>
      <c r="U159" s="19"/>
      <c r="V159" s="19"/>
      <c r="W159" s="19"/>
      <c r="Z159" s="19"/>
    </row>
    <row r="160" spans="4:26" x14ac:dyDescent="0.25">
      <c r="D160" s="19"/>
      <c r="E160" s="19"/>
      <c r="J160" s="19"/>
      <c r="N160" s="19"/>
      <c r="Q160" s="20" t="e">
        <f>IF(AND(P160&gt;=#REF!,P160&lt;=#REF!),"Да","Нет")</f>
        <v>#REF!</v>
      </c>
      <c r="R160" s="19"/>
      <c r="U160" s="19"/>
      <c r="V160" s="19"/>
      <c r="W160" s="19"/>
      <c r="Z160" s="19"/>
    </row>
    <row r="161" spans="4:26" x14ac:dyDescent="0.25">
      <c r="D161" s="19"/>
      <c r="E161" s="19"/>
      <c r="J161" s="19"/>
      <c r="N161" s="19"/>
      <c r="Q161" s="20" t="e">
        <f>IF(AND(P161&gt;=#REF!,P161&lt;=#REF!),"Да","Нет")</f>
        <v>#REF!</v>
      </c>
      <c r="R161" s="19"/>
      <c r="U161" s="19"/>
      <c r="V161" s="19"/>
      <c r="W161" s="19"/>
      <c r="Z161" s="19"/>
    </row>
    <row r="162" spans="4:26" x14ac:dyDescent="0.25">
      <c r="D162" s="19"/>
      <c r="E162" s="19"/>
      <c r="J162" s="19"/>
      <c r="N162" s="19"/>
      <c r="Q162" s="20" t="e">
        <f>IF(AND(P162&gt;=#REF!,P162&lt;=#REF!),"Да","Нет")</f>
        <v>#REF!</v>
      </c>
      <c r="R162" s="19"/>
      <c r="U162" s="19"/>
      <c r="V162" s="19"/>
      <c r="W162" s="19"/>
      <c r="Z162" s="19"/>
    </row>
    <row r="163" spans="4:26" x14ac:dyDescent="0.25">
      <c r="D163" s="19"/>
      <c r="E163" s="19"/>
      <c r="J163" s="19"/>
      <c r="N163" s="19"/>
      <c r="Q163" s="20" t="e">
        <f>IF(AND(P163&gt;=#REF!,P163&lt;=#REF!),"Да","Нет")</f>
        <v>#REF!</v>
      </c>
      <c r="R163" s="19"/>
      <c r="U163" s="19"/>
      <c r="V163" s="19"/>
      <c r="W163" s="19"/>
      <c r="Z163" s="19"/>
    </row>
    <row r="164" spans="4:26" x14ac:dyDescent="0.25">
      <c r="D164" s="19"/>
      <c r="E164" s="19"/>
      <c r="J164" s="19"/>
      <c r="N164" s="19"/>
      <c r="Q164" s="20" t="e">
        <f>IF(AND(P164&gt;=#REF!,P164&lt;=#REF!),"Да","Нет")</f>
        <v>#REF!</v>
      </c>
      <c r="R164" s="19"/>
      <c r="U164" s="19"/>
      <c r="V164" s="19"/>
      <c r="W164" s="19"/>
      <c r="Z164" s="19"/>
    </row>
    <row r="165" spans="4:26" x14ac:dyDescent="0.25">
      <c r="D165" s="19"/>
      <c r="E165" s="19"/>
      <c r="J165" s="19"/>
      <c r="N165" s="19"/>
      <c r="Q165" s="20" t="e">
        <f>IF(AND(P165&gt;=#REF!,P165&lt;=#REF!),"Да","Нет")</f>
        <v>#REF!</v>
      </c>
      <c r="R165" s="19"/>
      <c r="U165" s="19"/>
      <c r="V165" s="19"/>
      <c r="W165" s="19"/>
      <c r="Z165" s="19"/>
    </row>
    <row r="166" spans="4:26" x14ac:dyDescent="0.25">
      <c r="D166" s="19"/>
      <c r="E166" s="19"/>
      <c r="J166" s="19"/>
      <c r="N166" s="19"/>
      <c r="Q166" s="20" t="e">
        <f>IF(AND(P166&gt;=#REF!,P166&lt;=#REF!),"Да","Нет")</f>
        <v>#REF!</v>
      </c>
      <c r="R166" s="19"/>
      <c r="U166" s="19"/>
      <c r="V166" s="19"/>
      <c r="W166" s="19"/>
      <c r="Z166" s="19"/>
    </row>
    <row r="167" spans="4:26" x14ac:dyDescent="0.25">
      <c r="D167" s="19"/>
      <c r="E167" s="19"/>
      <c r="J167" s="19"/>
      <c r="N167" s="19"/>
      <c r="Q167" s="20" t="e">
        <f>IF(AND(P167&gt;=#REF!,P167&lt;=#REF!),"Да","Нет")</f>
        <v>#REF!</v>
      </c>
      <c r="R167" s="19"/>
      <c r="U167" s="19"/>
      <c r="V167" s="19"/>
      <c r="W167" s="19"/>
      <c r="Z167" s="19"/>
    </row>
    <row r="168" spans="4:26" x14ac:dyDescent="0.25">
      <c r="D168" s="19"/>
      <c r="E168" s="19"/>
      <c r="J168" s="19"/>
      <c r="N168" s="19"/>
      <c r="Q168" s="20" t="e">
        <f>IF(AND(P168&gt;=#REF!,P168&lt;=#REF!),"Да","Нет")</f>
        <v>#REF!</v>
      </c>
      <c r="R168" s="19"/>
      <c r="U168" s="19"/>
      <c r="V168" s="19"/>
      <c r="W168" s="19"/>
      <c r="Z168" s="19"/>
    </row>
    <row r="169" spans="4:26" x14ac:dyDescent="0.25">
      <c r="D169" s="19"/>
      <c r="E169" s="19"/>
      <c r="J169" s="19"/>
      <c r="N169" s="19"/>
      <c r="Q169" s="20" t="e">
        <f>IF(AND(P169&gt;=#REF!,P169&lt;=#REF!),"Да","Нет")</f>
        <v>#REF!</v>
      </c>
      <c r="R169" s="19"/>
      <c r="U169" s="19"/>
      <c r="V169" s="19"/>
      <c r="W169" s="19"/>
      <c r="Z169" s="19"/>
    </row>
    <row r="170" spans="4:26" x14ac:dyDescent="0.25">
      <c r="D170" s="19"/>
      <c r="E170" s="19"/>
      <c r="J170" s="19"/>
      <c r="N170" s="19"/>
      <c r="Q170" s="20" t="e">
        <f>IF(AND(P170&gt;=#REF!,P170&lt;=#REF!),"Да","Нет")</f>
        <v>#REF!</v>
      </c>
      <c r="R170" s="19"/>
      <c r="U170" s="19"/>
      <c r="V170" s="19"/>
      <c r="W170" s="19"/>
      <c r="Z170" s="19"/>
    </row>
    <row r="171" spans="4:26" x14ac:dyDescent="0.25">
      <c r="D171" s="19"/>
      <c r="E171" s="19"/>
      <c r="J171" s="19"/>
      <c r="N171" s="19"/>
      <c r="Q171" s="20" t="e">
        <f>IF(AND(P171&gt;=#REF!,P171&lt;=#REF!),"Да","Нет")</f>
        <v>#REF!</v>
      </c>
      <c r="R171" s="19"/>
      <c r="U171" s="19"/>
      <c r="V171" s="19"/>
      <c r="W171" s="19"/>
      <c r="Z171" s="19"/>
    </row>
    <row r="172" spans="4:26" x14ac:dyDescent="0.25">
      <c r="D172" s="19"/>
      <c r="E172" s="19"/>
      <c r="J172" s="19"/>
      <c r="N172" s="19"/>
      <c r="Q172" s="20" t="e">
        <f>IF(AND(P172&gt;=#REF!,P172&lt;=#REF!),"Да","Нет")</f>
        <v>#REF!</v>
      </c>
      <c r="R172" s="19"/>
      <c r="U172" s="19"/>
      <c r="V172" s="19"/>
      <c r="W172" s="19"/>
      <c r="Z172" s="19"/>
    </row>
    <row r="173" spans="4:26" x14ac:dyDescent="0.25">
      <c r="D173" s="19"/>
      <c r="E173" s="19"/>
      <c r="J173" s="19"/>
      <c r="N173" s="19"/>
      <c r="Q173" s="20" t="e">
        <f>IF(AND(P173&gt;=#REF!,P173&lt;=#REF!),"Да","Нет")</f>
        <v>#REF!</v>
      </c>
      <c r="R173" s="19"/>
      <c r="U173" s="19"/>
      <c r="V173" s="19"/>
      <c r="W173" s="19"/>
      <c r="Z173" s="19"/>
    </row>
    <row r="174" spans="4:26" x14ac:dyDescent="0.25">
      <c r="D174" s="19"/>
      <c r="E174" s="19"/>
      <c r="J174" s="19"/>
      <c r="N174" s="19"/>
      <c r="Q174" s="20" t="e">
        <f>IF(AND(P174&gt;=#REF!,P174&lt;=#REF!),"Да","Нет")</f>
        <v>#REF!</v>
      </c>
      <c r="R174" s="19"/>
      <c r="U174" s="19"/>
      <c r="V174" s="19"/>
      <c r="W174" s="19"/>
      <c r="Z174" s="19"/>
    </row>
    <row r="175" spans="4:26" x14ac:dyDescent="0.25">
      <c r="D175" s="19"/>
      <c r="E175" s="19"/>
      <c r="J175" s="19"/>
      <c r="N175" s="19"/>
      <c r="Q175" s="20" t="e">
        <f>IF(AND(P175&gt;=#REF!,P175&lt;=#REF!),"Да","Нет")</f>
        <v>#REF!</v>
      </c>
      <c r="R175" s="19"/>
      <c r="U175" s="19"/>
      <c r="V175" s="19"/>
      <c r="W175" s="19"/>
      <c r="Z175" s="19"/>
    </row>
    <row r="176" spans="4:26" x14ac:dyDescent="0.25">
      <c r="D176" s="19"/>
      <c r="E176" s="19"/>
      <c r="J176" s="19"/>
      <c r="N176" s="19"/>
      <c r="Q176" s="20" t="e">
        <f>IF(AND(P176&gt;=#REF!,P176&lt;=#REF!),"Да","Нет")</f>
        <v>#REF!</v>
      </c>
      <c r="R176" s="19"/>
      <c r="U176" s="19"/>
      <c r="V176" s="19"/>
      <c r="W176" s="19"/>
      <c r="Z176" s="19"/>
    </row>
    <row r="177" spans="4:26" x14ac:dyDescent="0.25">
      <c r="D177" s="19"/>
      <c r="E177" s="19"/>
      <c r="J177" s="19"/>
      <c r="N177" s="19"/>
      <c r="Q177" s="20" t="e">
        <f>IF(AND(P177&gt;=#REF!,P177&lt;=#REF!),"Да","Нет")</f>
        <v>#REF!</v>
      </c>
      <c r="R177" s="19"/>
      <c r="U177" s="19"/>
      <c r="V177" s="19"/>
      <c r="W177" s="19"/>
      <c r="Z177" s="19"/>
    </row>
    <row r="178" spans="4:26" x14ac:dyDescent="0.25">
      <c r="D178" s="19"/>
      <c r="E178" s="19"/>
      <c r="J178" s="19"/>
      <c r="N178" s="19"/>
      <c r="Q178" s="20" t="e">
        <f>IF(AND(P178&gt;=#REF!,P178&lt;=#REF!),"Да","Нет")</f>
        <v>#REF!</v>
      </c>
      <c r="R178" s="19"/>
      <c r="U178" s="19"/>
      <c r="V178" s="19"/>
      <c r="W178" s="19"/>
      <c r="Z178" s="19"/>
    </row>
    <row r="179" spans="4:26" x14ac:dyDescent="0.25">
      <c r="D179" s="19"/>
      <c r="E179" s="19"/>
      <c r="J179" s="19"/>
      <c r="N179" s="19"/>
      <c r="Q179" s="20" t="e">
        <f>IF(AND(P179&gt;=#REF!,P179&lt;=#REF!),"Да","Нет")</f>
        <v>#REF!</v>
      </c>
      <c r="R179" s="19"/>
      <c r="U179" s="19"/>
      <c r="V179" s="19"/>
      <c r="W179" s="19"/>
      <c r="Z179" s="19"/>
    </row>
    <row r="180" spans="4:26" x14ac:dyDescent="0.25">
      <c r="D180" s="19"/>
      <c r="E180" s="19"/>
      <c r="J180" s="19"/>
      <c r="N180" s="19"/>
      <c r="Q180" s="20" t="e">
        <f>IF(AND(P180&gt;=#REF!,P180&lt;=#REF!),"Да","Нет")</f>
        <v>#REF!</v>
      </c>
      <c r="R180" s="19"/>
      <c r="U180" s="19"/>
      <c r="V180" s="19"/>
      <c r="W180" s="19"/>
      <c r="Z180" s="19"/>
    </row>
    <row r="181" spans="4:26" x14ac:dyDescent="0.25">
      <c r="D181" s="19"/>
      <c r="E181" s="19"/>
      <c r="J181" s="19"/>
      <c r="N181" s="19"/>
      <c r="Q181" s="20" t="e">
        <f>IF(AND(P181&gt;=#REF!,P181&lt;=#REF!),"Да","Нет")</f>
        <v>#REF!</v>
      </c>
      <c r="R181" s="19"/>
      <c r="U181" s="19"/>
      <c r="V181" s="19"/>
      <c r="W181" s="19"/>
      <c r="Z181" s="19"/>
    </row>
    <row r="182" spans="4:26" x14ac:dyDescent="0.25">
      <c r="D182" s="19"/>
      <c r="E182" s="19"/>
      <c r="J182" s="19"/>
      <c r="N182" s="19"/>
      <c r="Q182" s="20" t="e">
        <f>IF(AND(P182&gt;=#REF!,P182&lt;=#REF!),"Да","Нет")</f>
        <v>#REF!</v>
      </c>
      <c r="R182" s="19"/>
      <c r="U182" s="19"/>
      <c r="V182" s="19"/>
      <c r="W182" s="19"/>
      <c r="Z182" s="19"/>
    </row>
    <row r="183" spans="4:26" x14ac:dyDescent="0.25">
      <c r="D183" s="19"/>
      <c r="E183" s="19"/>
      <c r="J183" s="19"/>
      <c r="N183" s="19"/>
      <c r="Q183" s="20" t="e">
        <f>IF(AND(P183&gt;=#REF!,P183&lt;=#REF!),"Да","Нет")</f>
        <v>#REF!</v>
      </c>
      <c r="R183" s="19"/>
      <c r="U183" s="19"/>
      <c r="V183" s="19"/>
      <c r="W183" s="19"/>
      <c r="Z183" s="19"/>
    </row>
    <row r="184" spans="4:26" x14ac:dyDescent="0.25">
      <c r="D184" s="19"/>
      <c r="E184" s="19"/>
      <c r="J184" s="19"/>
      <c r="N184" s="19"/>
      <c r="Q184" s="20" t="e">
        <f>IF(AND(P184&gt;=#REF!,P184&lt;=#REF!),"Да","Нет")</f>
        <v>#REF!</v>
      </c>
      <c r="R184" s="19"/>
      <c r="U184" s="19"/>
      <c r="V184" s="19"/>
      <c r="W184" s="19"/>
      <c r="Z184" s="19"/>
    </row>
    <row r="185" spans="4:26" x14ac:dyDescent="0.25">
      <c r="D185" s="19"/>
      <c r="E185" s="19"/>
      <c r="J185" s="19"/>
      <c r="N185" s="19"/>
      <c r="Q185" s="20" t="e">
        <f>IF(AND(P185&gt;=#REF!,P185&lt;=#REF!),"Да","Нет")</f>
        <v>#REF!</v>
      </c>
      <c r="R185" s="19"/>
      <c r="U185" s="19"/>
      <c r="V185" s="19"/>
      <c r="W185" s="19"/>
      <c r="Z185" s="19"/>
    </row>
    <row r="186" spans="4:26" x14ac:dyDescent="0.25">
      <c r="D186" s="19"/>
      <c r="E186" s="19"/>
      <c r="J186" s="19"/>
      <c r="N186" s="19"/>
      <c r="Q186" s="20" t="e">
        <f>IF(AND(P186&gt;=#REF!,P186&lt;=#REF!),"Да","Нет")</f>
        <v>#REF!</v>
      </c>
      <c r="R186" s="19"/>
      <c r="U186" s="19"/>
      <c r="V186" s="19"/>
      <c r="W186" s="19"/>
      <c r="Z186" s="19"/>
    </row>
    <row r="187" spans="4:26" x14ac:dyDescent="0.25">
      <c r="D187" s="19"/>
      <c r="E187" s="19"/>
      <c r="J187" s="19"/>
      <c r="N187" s="19"/>
      <c r="Q187" s="20" t="e">
        <f>IF(AND(P187&gt;=#REF!,P187&lt;=#REF!),"Да","Нет")</f>
        <v>#REF!</v>
      </c>
      <c r="R187" s="19"/>
      <c r="U187" s="19"/>
      <c r="V187" s="19"/>
      <c r="W187" s="19"/>
      <c r="Z187" s="19"/>
    </row>
    <row r="188" spans="4:26" x14ac:dyDescent="0.25">
      <c r="D188" s="19"/>
      <c r="E188" s="19"/>
      <c r="J188" s="19"/>
      <c r="N188" s="19"/>
      <c r="Q188" s="20" t="e">
        <f>IF(AND(P188&gt;=#REF!,P188&lt;=#REF!),"Да","Нет")</f>
        <v>#REF!</v>
      </c>
      <c r="R188" s="19"/>
      <c r="U188" s="19"/>
      <c r="V188" s="19"/>
      <c r="W188" s="19"/>
      <c r="Z188" s="19"/>
    </row>
    <row r="189" spans="4:26" x14ac:dyDescent="0.25">
      <c r="D189" s="19"/>
      <c r="E189" s="19"/>
      <c r="J189" s="19"/>
      <c r="N189" s="19"/>
      <c r="Q189" s="20" t="e">
        <f>IF(AND(P189&gt;=#REF!,P189&lt;=#REF!),"Да","Нет")</f>
        <v>#REF!</v>
      </c>
      <c r="R189" s="19"/>
      <c r="U189" s="19"/>
      <c r="V189" s="19"/>
      <c r="W189" s="19"/>
      <c r="Z189" s="19"/>
    </row>
    <row r="190" spans="4:26" x14ac:dyDescent="0.25">
      <c r="D190" s="19"/>
      <c r="E190" s="19"/>
      <c r="J190" s="19"/>
      <c r="N190" s="19"/>
      <c r="Q190" s="20" t="e">
        <f>IF(AND(P190&gt;=#REF!,P190&lt;=#REF!),"Да","Нет")</f>
        <v>#REF!</v>
      </c>
      <c r="R190" s="19"/>
      <c r="U190" s="19"/>
      <c r="V190" s="19"/>
      <c r="W190" s="19"/>
      <c r="Z190" s="19"/>
    </row>
    <row r="191" spans="4:26" x14ac:dyDescent="0.25">
      <c r="D191" s="19"/>
      <c r="E191" s="19"/>
      <c r="J191" s="19"/>
      <c r="N191" s="19"/>
      <c r="Q191" s="20" t="e">
        <f>IF(AND(P191&gt;=#REF!,P191&lt;=#REF!),"Да","Нет")</f>
        <v>#REF!</v>
      </c>
      <c r="R191" s="19"/>
      <c r="U191" s="19"/>
      <c r="V191" s="19"/>
      <c r="W191" s="19"/>
      <c r="Z191" s="19"/>
    </row>
    <row r="192" spans="4:26" x14ac:dyDescent="0.25">
      <c r="D192" s="19"/>
      <c r="E192" s="19"/>
      <c r="J192" s="19"/>
      <c r="N192" s="19"/>
      <c r="Q192" s="20" t="e">
        <f>IF(AND(P192&gt;=#REF!,P192&lt;=#REF!),"Да","Нет")</f>
        <v>#REF!</v>
      </c>
      <c r="R192" s="19"/>
      <c r="U192" s="19"/>
      <c r="V192" s="19"/>
      <c r="W192" s="19"/>
      <c r="Z192" s="19"/>
    </row>
    <row r="193" spans="4:26" x14ac:dyDescent="0.25">
      <c r="D193" s="19"/>
      <c r="E193" s="19"/>
      <c r="J193" s="19"/>
      <c r="N193" s="19"/>
      <c r="Q193" s="20" t="e">
        <f>IF(AND(P193&gt;=#REF!,P193&lt;=#REF!),"Да","Нет")</f>
        <v>#REF!</v>
      </c>
      <c r="R193" s="19"/>
      <c r="U193" s="19"/>
      <c r="V193" s="19"/>
      <c r="W193" s="19"/>
      <c r="Z193" s="19"/>
    </row>
    <row r="194" spans="4:26" x14ac:dyDescent="0.25">
      <c r="D194" s="19"/>
      <c r="E194" s="19"/>
      <c r="J194" s="19"/>
      <c r="N194" s="19"/>
      <c r="Q194" s="20" t="e">
        <f>IF(AND(P194&gt;=#REF!,P194&lt;=#REF!),"Да","Нет")</f>
        <v>#REF!</v>
      </c>
      <c r="R194" s="19"/>
      <c r="U194" s="19"/>
      <c r="V194" s="19"/>
      <c r="W194" s="19"/>
      <c r="Z194" s="19"/>
    </row>
    <row r="195" spans="4:26" x14ac:dyDescent="0.25">
      <c r="D195" s="19"/>
      <c r="E195" s="19"/>
      <c r="J195" s="19"/>
      <c r="N195" s="19"/>
      <c r="Q195" s="20" t="e">
        <f>IF(AND(P195&gt;=#REF!,P195&lt;=#REF!),"Да","Нет")</f>
        <v>#REF!</v>
      </c>
      <c r="R195" s="19"/>
      <c r="U195" s="19"/>
      <c r="V195" s="19"/>
      <c r="W195" s="19"/>
      <c r="Z195" s="19"/>
    </row>
    <row r="196" spans="4:26" x14ac:dyDescent="0.25">
      <c r="D196" s="19"/>
      <c r="E196" s="19"/>
      <c r="J196" s="19"/>
      <c r="N196" s="19"/>
      <c r="Q196" s="20" t="e">
        <f>IF(AND(P196&gt;=#REF!,P196&lt;=#REF!),"Да","Нет")</f>
        <v>#REF!</v>
      </c>
      <c r="R196" s="19"/>
      <c r="U196" s="19"/>
      <c r="V196" s="19"/>
      <c r="W196" s="19"/>
      <c r="Z196" s="19"/>
    </row>
    <row r="197" spans="4:26" x14ac:dyDescent="0.25">
      <c r="D197" s="19"/>
      <c r="E197" s="19"/>
      <c r="J197" s="19"/>
      <c r="N197" s="19"/>
      <c r="Q197" s="20" t="e">
        <f>IF(AND(P197&gt;=#REF!,P197&lt;=#REF!),"Да","Нет")</f>
        <v>#REF!</v>
      </c>
      <c r="R197" s="19"/>
      <c r="U197" s="19"/>
      <c r="V197" s="19"/>
      <c r="W197" s="19"/>
      <c r="Z197" s="19"/>
    </row>
    <row r="198" spans="4:26" x14ac:dyDescent="0.25">
      <c r="D198" s="19"/>
      <c r="E198" s="19"/>
      <c r="J198" s="19"/>
      <c r="N198" s="19"/>
      <c r="Q198" s="20" t="e">
        <f>IF(AND(P198&gt;=#REF!,P198&lt;=#REF!),"Да","Нет")</f>
        <v>#REF!</v>
      </c>
      <c r="R198" s="19"/>
      <c r="U198" s="19"/>
      <c r="V198" s="19"/>
      <c r="W198" s="19"/>
      <c r="Z198" s="19"/>
    </row>
    <row r="199" spans="4:26" x14ac:dyDescent="0.25">
      <c r="D199" s="19"/>
      <c r="E199" s="19"/>
      <c r="J199" s="19"/>
      <c r="N199" s="19"/>
      <c r="Q199" s="20" t="e">
        <f>IF(AND(P199&gt;=#REF!,P199&lt;=#REF!),"Да","Нет")</f>
        <v>#REF!</v>
      </c>
      <c r="R199" s="19"/>
      <c r="U199" s="19"/>
      <c r="V199" s="19"/>
      <c r="W199" s="19"/>
      <c r="Z199" s="19"/>
    </row>
    <row r="200" spans="4:26" x14ac:dyDescent="0.25">
      <c r="Q200" s="20" t="e">
        <f>IF(AND(P200&gt;=#REF!,P200&lt;=#REF!),"Да","Нет")</f>
        <v>#REF!</v>
      </c>
    </row>
    <row r="201" spans="4:26" x14ac:dyDescent="0.25">
      <c r="Q201" s="20" t="e">
        <f>IF(AND(P201&gt;=#REF!,P201&lt;=#REF!),"Да","Нет")</f>
        <v>#REF!</v>
      </c>
    </row>
    <row r="202" spans="4:26" x14ac:dyDescent="0.25">
      <c r="Q202" s="20" t="e">
        <f>IF(AND(P202&gt;=#REF!,P202&lt;=#REF!),"Да","Нет")</f>
        <v>#REF!</v>
      </c>
    </row>
    <row r="203" spans="4:26" x14ac:dyDescent="0.25">
      <c r="Q203" s="20" t="e">
        <f>IF(AND(P203&gt;=#REF!,P203&lt;=#REF!),"Да","Нет")</f>
        <v>#REF!</v>
      </c>
    </row>
    <row r="204" spans="4:26" x14ac:dyDescent="0.25">
      <c r="Q204" s="20" t="e">
        <f>IF(AND(P204&gt;=#REF!,P204&lt;=#REF!),"Да","Нет")</f>
        <v>#REF!</v>
      </c>
    </row>
    <row r="205" spans="4:26" x14ac:dyDescent="0.25">
      <c r="Q205" s="20" t="e">
        <f>IF(AND(P205&gt;=#REF!,P205&lt;=#REF!),"Да","Нет")</f>
        <v>#REF!</v>
      </c>
    </row>
    <row r="206" spans="4:26" x14ac:dyDescent="0.25">
      <c r="Q206" s="20" t="e">
        <f>IF(AND(P206&gt;=#REF!,P206&lt;=#REF!),"Да","Нет")</f>
        <v>#REF!</v>
      </c>
    </row>
    <row r="207" spans="4:26" x14ac:dyDescent="0.25">
      <c r="Q207" s="20" t="e">
        <f>IF(AND(P207&gt;=#REF!,P207&lt;=#REF!),"Да","Нет")</f>
        <v>#REF!</v>
      </c>
    </row>
    <row r="208" spans="4:26" x14ac:dyDescent="0.25">
      <c r="Q208" s="20" t="e">
        <f>IF(AND(P208&gt;=#REF!,P208&lt;=#REF!),"Да","Нет")</f>
        <v>#REF!</v>
      </c>
    </row>
    <row r="209" spans="17:17" x14ac:dyDescent="0.25">
      <c r="Q209" s="20" t="e">
        <f>IF(AND(P209&gt;=#REF!,P209&lt;=#REF!),"Да","Нет")</f>
        <v>#REF!</v>
      </c>
    </row>
    <row r="210" spans="17:17" x14ac:dyDescent="0.25">
      <c r="Q210" s="20" t="e">
        <f>IF(AND(P210&gt;=#REF!,P210&lt;=#REF!),"Да","Нет")</f>
        <v>#REF!</v>
      </c>
    </row>
    <row r="211" spans="17:17" x14ac:dyDescent="0.25">
      <c r="Q211" s="20" t="e">
        <f>IF(AND(P211&gt;=#REF!,P211&lt;=#REF!),"Да","Нет")</f>
        <v>#REF!</v>
      </c>
    </row>
    <row r="212" spans="17:17" x14ac:dyDescent="0.25">
      <c r="Q212" s="20" t="e">
        <f>IF(AND(P212&gt;=#REF!,P212&lt;=#REF!),"Да","Нет")</f>
        <v>#REF!</v>
      </c>
    </row>
    <row r="213" spans="17:17" x14ac:dyDescent="0.25">
      <c r="Q213" s="20" t="e">
        <f>IF(AND(P213&gt;=#REF!,P213&lt;=#REF!),"Да","Нет")</f>
        <v>#REF!</v>
      </c>
    </row>
    <row r="214" spans="17:17" x14ac:dyDescent="0.25">
      <c r="Q214" s="20" t="e">
        <f>IF(AND(P214&gt;=#REF!,P214&lt;=#REF!),"Да","Нет")</f>
        <v>#REF!</v>
      </c>
    </row>
    <row r="215" spans="17:17" x14ac:dyDescent="0.25">
      <c r="Q215" s="20" t="e">
        <f>IF(AND(P215&gt;=#REF!,P215&lt;=#REF!),"Да","Нет")</f>
        <v>#REF!</v>
      </c>
    </row>
    <row r="216" spans="17:17" x14ac:dyDescent="0.25">
      <c r="Q216" s="20" t="e">
        <f>IF(AND(P216&gt;=#REF!,P216&lt;=#REF!),"Да","Нет")</f>
        <v>#REF!</v>
      </c>
    </row>
    <row r="217" spans="17:17" x14ac:dyDescent="0.25">
      <c r="Q217" s="20" t="e">
        <f>IF(AND(P217&gt;=#REF!,P217&lt;=#REF!),"Да","Нет")</f>
        <v>#REF!</v>
      </c>
    </row>
    <row r="218" spans="17:17" x14ac:dyDescent="0.25">
      <c r="Q218" s="20" t="e">
        <f>IF(AND(P218&gt;=#REF!,P218&lt;=#REF!),"Да","Нет")</f>
        <v>#REF!</v>
      </c>
    </row>
    <row r="219" spans="17:17" x14ac:dyDescent="0.25">
      <c r="Q219" s="20" t="e">
        <f>IF(AND(P219&gt;=#REF!,P219&lt;=#REF!),"Да","Нет")</f>
        <v>#REF!</v>
      </c>
    </row>
    <row r="220" spans="17:17" x14ac:dyDescent="0.25">
      <c r="Q220" s="20" t="e">
        <f>IF(AND(P220&gt;=#REF!,P220&lt;=#REF!),"Да","Нет")</f>
        <v>#REF!</v>
      </c>
    </row>
    <row r="221" spans="17:17" x14ac:dyDescent="0.25">
      <c r="Q221" s="20" t="e">
        <f>IF(AND(P221&gt;=#REF!,P221&lt;=#REF!),"Да","Нет")</f>
        <v>#REF!</v>
      </c>
    </row>
    <row r="222" spans="17:17" x14ac:dyDescent="0.25">
      <c r="Q222" s="20" t="e">
        <f>IF(AND(P222&gt;=#REF!,P222&lt;=#REF!),"Да","Нет")</f>
        <v>#REF!</v>
      </c>
    </row>
    <row r="223" spans="17:17" x14ac:dyDescent="0.25">
      <c r="Q223" s="20" t="e">
        <f>IF(AND(P223&gt;=#REF!,P223&lt;=#REF!),"Да","Нет")</f>
        <v>#REF!</v>
      </c>
    </row>
    <row r="224" spans="17:17" x14ac:dyDescent="0.25">
      <c r="Q224" s="20" t="e">
        <f>IF(AND(P224&gt;=#REF!,P224&lt;=#REF!),"Да","Нет")</f>
        <v>#REF!</v>
      </c>
    </row>
    <row r="225" spans="17:17" x14ac:dyDescent="0.25">
      <c r="Q225" s="20" t="e">
        <f>IF(AND(P225&gt;=#REF!,P225&lt;=#REF!),"Да","Нет")</f>
        <v>#REF!</v>
      </c>
    </row>
    <row r="226" spans="17:17" x14ac:dyDescent="0.25">
      <c r="Q226" s="20" t="e">
        <f>IF(AND(P226&gt;=#REF!,P226&lt;=#REF!),"Да","Нет")</f>
        <v>#REF!</v>
      </c>
    </row>
    <row r="227" spans="17:17" x14ac:dyDescent="0.25">
      <c r="Q227" s="20" t="e">
        <f>IF(AND(P227&gt;=#REF!,P227&lt;=#REF!),"Да","Нет")</f>
        <v>#REF!</v>
      </c>
    </row>
    <row r="228" spans="17:17" x14ac:dyDescent="0.25">
      <c r="Q228" s="20" t="e">
        <f>IF(AND(P228&gt;=#REF!,P228&lt;=#REF!),"Да","Нет")</f>
        <v>#REF!</v>
      </c>
    </row>
    <row r="229" spans="17:17" x14ac:dyDescent="0.25">
      <c r="Q229" s="20" t="e">
        <f>IF(AND(P229&gt;=#REF!,P229&lt;=#REF!),"Да","Нет")</f>
        <v>#REF!</v>
      </c>
    </row>
    <row r="230" spans="17:17" x14ac:dyDescent="0.25">
      <c r="Q230" s="20" t="e">
        <f>IF(AND(P230&gt;=#REF!,P230&lt;=#REF!),"Да","Нет")</f>
        <v>#REF!</v>
      </c>
    </row>
    <row r="231" spans="17:17" x14ac:dyDescent="0.25">
      <c r="Q231" s="20" t="e">
        <f>IF(AND(P231&gt;=#REF!,P231&lt;=#REF!),"Да","Нет")</f>
        <v>#REF!</v>
      </c>
    </row>
    <row r="232" spans="17:17" x14ac:dyDescent="0.25">
      <c r="Q232" s="20" t="e">
        <f>IF(AND(P232&gt;=#REF!,P232&lt;=#REF!),"Да","Нет")</f>
        <v>#REF!</v>
      </c>
    </row>
    <row r="233" spans="17:17" x14ac:dyDescent="0.25">
      <c r="Q233" s="20" t="e">
        <f>IF(AND(P233&gt;=#REF!,P233&lt;=#REF!),"Да","Нет")</f>
        <v>#REF!</v>
      </c>
    </row>
    <row r="234" spans="17:17" x14ac:dyDescent="0.25">
      <c r="Q234" s="20" t="e">
        <f>IF(AND(P234&gt;=#REF!,P234&lt;=#REF!),"Да","Нет")</f>
        <v>#REF!</v>
      </c>
    </row>
    <row r="235" spans="17:17" x14ac:dyDescent="0.25">
      <c r="Q235" s="20" t="e">
        <f>IF(AND(P235&gt;=#REF!,P235&lt;=#REF!),"Да","Нет")</f>
        <v>#REF!</v>
      </c>
    </row>
    <row r="236" spans="17:17" x14ac:dyDescent="0.25">
      <c r="Q236" s="20" t="e">
        <f>IF(AND(P236&gt;=#REF!,P236&lt;=#REF!),"Да","Нет")</f>
        <v>#REF!</v>
      </c>
    </row>
    <row r="237" spans="17:17" x14ac:dyDescent="0.25">
      <c r="Q237" s="20" t="e">
        <f>IF(AND(P237&gt;=#REF!,P237&lt;=#REF!),"Да","Нет")</f>
        <v>#REF!</v>
      </c>
    </row>
    <row r="238" spans="17:17" x14ac:dyDescent="0.25">
      <c r="Q238" s="20" t="e">
        <f>IF(AND(P238&gt;=#REF!,P238&lt;=#REF!),"Да","Нет")</f>
        <v>#REF!</v>
      </c>
    </row>
    <row r="239" spans="17:17" x14ac:dyDescent="0.25">
      <c r="Q239" s="20" t="e">
        <f>IF(AND(P239&gt;=#REF!,P239&lt;=#REF!),"Да","Нет")</f>
        <v>#REF!</v>
      </c>
    </row>
    <row r="240" spans="17:17" x14ac:dyDescent="0.25">
      <c r="Q240" s="20" t="e">
        <f>IF(AND(P240&gt;=#REF!,P240&lt;=#REF!),"Да","Нет")</f>
        <v>#REF!</v>
      </c>
    </row>
    <row r="241" spans="17:17" x14ac:dyDescent="0.25">
      <c r="Q241" s="20" t="e">
        <f>IF(AND(P241&gt;=#REF!,P241&lt;=#REF!),"Да","Нет")</f>
        <v>#REF!</v>
      </c>
    </row>
    <row r="242" spans="17:17" x14ac:dyDescent="0.25">
      <c r="Q242" s="20" t="e">
        <f>IF(AND(P242&gt;=#REF!,P242&lt;=#REF!),"Да","Нет")</f>
        <v>#REF!</v>
      </c>
    </row>
    <row r="243" spans="17:17" x14ac:dyDescent="0.25">
      <c r="Q243" s="20" t="e">
        <f>IF(AND(P243&gt;=#REF!,P243&lt;=#REF!),"Да","Нет")</f>
        <v>#REF!</v>
      </c>
    </row>
    <row r="244" spans="17:17" x14ac:dyDescent="0.25">
      <c r="Q244" s="20" t="e">
        <f>IF(AND(P244&gt;=#REF!,P244&lt;=#REF!),"Да","Нет")</f>
        <v>#REF!</v>
      </c>
    </row>
    <row r="245" spans="17:17" x14ac:dyDescent="0.25">
      <c r="Q245" s="20" t="e">
        <f>IF(AND(P245&gt;=#REF!,P245&lt;=#REF!),"Да","Нет")</f>
        <v>#REF!</v>
      </c>
    </row>
    <row r="246" spans="17:17" x14ac:dyDescent="0.25">
      <c r="Q246" s="20" t="e">
        <f>IF(AND(P246&gt;=#REF!,P246&lt;=#REF!),"Да","Нет")</f>
        <v>#REF!</v>
      </c>
    </row>
    <row r="247" spans="17:17" x14ac:dyDescent="0.25">
      <c r="Q247" s="20" t="e">
        <f>IF(AND(P247&gt;=#REF!,P247&lt;=#REF!),"Да","Нет")</f>
        <v>#REF!</v>
      </c>
    </row>
    <row r="248" spans="17:17" x14ac:dyDescent="0.25">
      <c r="Q248" s="20" t="e">
        <f>IF(AND(P248&gt;=#REF!,P248&lt;=#REF!),"Да","Нет")</f>
        <v>#REF!</v>
      </c>
    </row>
    <row r="249" spans="17:17" x14ac:dyDescent="0.25">
      <c r="Q249" s="20" t="e">
        <f>IF(AND(P249&gt;=#REF!,P249&lt;=#REF!),"Да","Нет")</f>
        <v>#REF!</v>
      </c>
    </row>
    <row r="250" spans="17:17" x14ac:dyDescent="0.25">
      <c r="Q250" s="20" t="e">
        <f>IF(AND(P250&gt;=#REF!,P250&lt;=#REF!),"Да","Нет")</f>
        <v>#REF!</v>
      </c>
    </row>
    <row r="251" spans="17:17" x14ac:dyDescent="0.25">
      <c r="Q251" s="20" t="e">
        <f>IF(AND(P251&gt;=#REF!,P251&lt;=#REF!),"Да","Нет")</f>
        <v>#REF!</v>
      </c>
    </row>
    <row r="252" spans="17:17" x14ac:dyDescent="0.25">
      <c r="Q252" s="20" t="e">
        <f>IF(AND(P252&gt;=#REF!,P252&lt;=#REF!),"Да","Нет")</f>
        <v>#REF!</v>
      </c>
    </row>
    <row r="253" spans="17:17" x14ac:dyDescent="0.25">
      <c r="Q253" s="20" t="e">
        <f>IF(AND(P253&gt;=#REF!,P253&lt;=#REF!),"Да","Нет")</f>
        <v>#REF!</v>
      </c>
    </row>
    <row r="254" spans="17:17" x14ac:dyDescent="0.25">
      <c r="Q254" s="20" t="e">
        <f>IF(AND(P254&gt;=#REF!,P254&lt;=#REF!),"Да","Нет")</f>
        <v>#REF!</v>
      </c>
    </row>
    <row r="255" spans="17:17" x14ac:dyDescent="0.25">
      <c r="Q255" s="20" t="e">
        <f>IF(AND(P255&gt;=#REF!,P255&lt;=#REF!),"Да","Нет")</f>
        <v>#REF!</v>
      </c>
    </row>
    <row r="256" spans="17:17" x14ac:dyDescent="0.25">
      <c r="Q256" s="20" t="e">
        <f>IF(AND(P256&gt;=#REF!,P256&lt;=#REF!),"Да","Нет")</f>
        <v>#REF!</v>
      </c>
    </row>
    <row r="257" spans="17:17" x14ac:dyDescent="0.25">
      <c r="Q257" s="20" t="e">
        <f>IF(AND(P257&gt;=#REF!,P257&lt;=#REF!),"Да","Нет")</f>
        <v>#REF!</v>
      </c>
    </row>
    <row r="258" spans="17:17" x14ac:dyDescent="0.25">
      <c r="Q258" s="20" t="e">
        <f>IF(AND(P258&gt;=#REF!,P258&lt;=#REF!),"Да","Нет")</f>
        <v>#REF!</v>
      </c>
    </row>
    <row r="259" spans="17:17" x14ac:dyDescent="0.25">
      <c r="Q259" s="20" t="e">
        <f>IF(AND(P259&gt;=#REF!,P259&lt;=#REF!),"Да","Нет")</f>
        <v>#REF!</v>
      </c>
    </row>
    <row r="260" spans="17:17" x14ac:dyDescent="0.25">
      <c r="Q260" s="20" t="e">
        <f>IF(AND(P260&gt;=#REF!,P260&lt;=#REF!),"Да","Нет")</f>
        <v>#REF!</v>
      </c>
    </row>
    <row r="261" spans="17:17" x14ac:dyDescent="0.25">
      <c r="Q261" s="20" t="e">
        <f>IF(AND(P261&gt;=#REF!,P261&lt;=#REF!),"Да","Нет")</f>
        <v>#REF!</v>
      </c>
    </row>
    <row r="262" spans="17:17" x14ac:dyDescent="0.25">
      <c r="Q262" s="20" t="e">
        <f>IF(AND(P262&gt;=#REF!,P262&lt;=#REF!),"Да","Нет")</f>
        <v>#REF!</v>
      </c>
    </row>
    <row r="263" spans="17:17" x14ac:dyDescent="0.25">
      <c r="Q263" s="20" t="e">
        <f>IF(AND(P263&gt;=#REF!,P263&lt;=#REF!),"Да","Нет")</f>
        <v>#REF!</v>
      </c>
    </row>
    <row r="264" spans="17:17" x14ac:dyDescent="0.25">
      <c r="Q264" s="20" t="e">
        <f>IF(AND(P264&gt;=#REF!,P264&lt;=#REF!),"Да","Нет")</f>
        <v>#REF!</v>
      </c>
    </row>
    <row r="265" spans="17:17" x14ac:dyDescent="0.25">
      <c r="Q265" s="20" t="e">
        <f>IF(AND(P265&gt;=#REF!,P265&lt;=#REF!),"Да","Нет")</f>
        <v>#REF!</v>
      </c>
    </row>
    <row r="266" spans="17:17" x14ac:dyDescent="0.25">
      <c r="Q266" s="20" t="e">
        <f>IF(AND(P266&gt;=#REF!,P266&lt;=#REF!),"Да","Нет")</f>
        <v>#REF!</v>
      </c>
    </row>
    <row r="267" spans="17:17" x14ac:dyDescent="0.25">
      <c r="Q267" s="20" t="e">
        <f>IF(AND(P267&gt;=#REF!,P267&lt;=#REF!),"Да","Нет")</f>
        <v>#REF!</v>
      </c>
    </row>
    <row r="268" spans="17:17" x14ac:dyDescent="0.25">
      <c r="Q268" s="20" t="e">
        <f>IF(AND(P268&gt;=#REF!,P268&lt;=#REF!),"Да","Нет")</f>
        <v>#REF!</v>
      </c>
    </row>
    <row r="269" spans="17:17" x14ac:dyDescent="0.25">
      <c r="Q269" s="20" t="e">
        <f>IF(AND(P269&gt;=#REF!,P269&lt;=#REF!),"Да","Нет")</f>
        <v>#REF!</v>
      </c>
    </row>
    <row r="270" spans="17:17" x14ac:dyDescent="0.25">
      <c r="Q270" s="20" t="e">
        <f>IF(AND(P270&gt;=#REF!,P270&lt;=#REF!),"Да","Нет")</f>
        <v>#REF!</v>
      </c>
    </row>
    <row r="271" spans="17:17" x14ac:dyDescent="0.25">
      <c r="Q271" s="20" t="e">
        <f>IF(AND(P271&gt;=#REF!,P271&lt;=#REF!),"Да","Нет")</f>
        <v>#REF!</v>
      </c>
    </row>
    <row r="272" spans="17:17" x14ac:dyDescent="0.25">
      <c r="Q272" s="20" t="e">
        <f>IF(AND(P272&gt;=#REF!,P272&lt;=#REF!),"Да","Нет")</f>
        <v>#REF!</v>
      </c>
    </row>
    <row r="273" spans="17:17" x14ac:dyDescent="0.25">
      <c r="Q273" s="20" t="e">
        <f>IF(AND(P273&gt;=#REF!,P273&lt;=#REF!),"Да","Нет")</f>
        <v>#REF!</v>
      </c>
    </row>
    <row r="274" spans="17:17" x14ac:dyDescent="0.25">
      <c r="Q274" s="20" t="e">
        <f>IF(AND(P274&gt;=#REF!,P274&lt;=#REF!),"Да","Нет")</f>
        <v>#REF!</v>
      </c>
    </row>
    <row r="275" spans="17:17" x14ac:dyDescent="0.25">
      <c r="Q275" s="20" t="e">
        <f>IF(AND(P275&gt;=#REF!,P275&lt;=#REF!),"Да","Нет")</f>
        <v>#REF!</v>
      </c>
    </row>
    <row r="276" spans="17:17" x14ac:dyDescent="0.25">
      <c r="Q276" s="20" t="e">
        <f>IF(AND(P276&gt;=#REF!,P276&lt;=#REF!),"Да","Нет")</f>
        <v>#REF!</v>
      </c>
    </row>
    <row r="277" spans="17:17" x14ac:dyDescent="0.25">
      <c r="Q277" s="20" t="e">
        <f>IF(AND(P277&gt;=#REF!,P277&lt;=#REF!),"Да","Нет")</f>
        <v>#REF!</v>
      </c>
    </row>
    <row r="278" spans="17:17" x14ac:dyDescent="0.25">
      <c r="Q278" s="20" t="e">
        <f>IF(AND(P278&gt;=#REF!,P278&lt;=#REF!),"Да","Нет")</f>
        <v>#REF!</v>
      </c>
    </row>
    <row r="279" spans="17:17" x14ac:dyDescent="0.25">
      <c r="Q279" s="20" t="e">
        <f>IF(AND(P279&gt;=#REF!,P279&lt;=#REF!),"Да","Нет")</f>
        <v>#REF!</v>
      </c>
    </row>
    <row r="280" spans="17:17" x14ac:dyDescent="0.25">
      <c r="Q280" s="20" t="e">
        <f>IF(AND(P280&gt;=#REF!,P280&lt;=#REF!),"Да","Нет")</f>
        <v>#REF!</v>
      </c>
    </row>
    <row r="281" spans="17:17" x14ac:dyDescent="0.25">
      <c r="Q281" s="20" t="e">
        <f>IF(AND(P281&gt;=#REF!,P281&lt;=#REF!),"Да","Нет")</f>
        <v>#REF!</v>
      </c>
    </row>
    <row r="282" spans="17:17" x14ac:dyDescent="0.25">
      <c r="Q282" s="20" t="e">
        <f>IF(AND(P282&gt;=#REF!,P282&lt;=#REF!),"Да","Нет")</f>
        <v>#REF!</v>
      </c>
    </row>
    <row r="283" spans="17:17" x14ac:dyDescent="0.25">
      <c r="Q283" s="20" t="e">
        <f>IF(AND(P283&gt;=#REF!,P283&lt;=#REF!),"Да","Нет")</f>
        <v>#REF!</v>
      </c>
    </row>
    <row r="284" spans="17:17" x14ac:dyDescent="0.25">
      <c r="Q284" s="20" t="e">
        <f>IF(AND(P284&gt;=#REF!,P284&lt;=#REF!),"Да","Нет")</f>
        <v>#REF!</v>
      </c>
    </row>
    <row r="285" spans="17:17" x14ac:dyDescent="0.25">
      <c r="Q285" s="20" t="e">
        <f>IF(AND(P285&gt;=#REF!,P285&lt;=#REF!),"Да","Нет")</f>
        <v>#REF!</v>
      </c>
    </row>
    <row r="286" spans="17:17" x14ac:dyDescent="0.25">
      <c r="Q286" s="20" t="e">
        <f>IF(AND(P286&gt;=#REF!,P286&lt;=#REF!),"Да","Нет")</f>
        <v>#REF!</v>
      </c>
    </row>
    <row r="287" spans="17:17" x14ac:dyDescent="0.25">
      <c r="Q287" s="20" t="e">
        <f>IF(AND(P287&gt;=#REF!,P287&lt;=#REF!),"Да","Нет")</f>
        <v>#REF!</v>
      </c>
    </row>
    <row r="288" spans="17:17" x14ac:dyDescent="0.25">
      <c r="Q288" s="20" t="e">
        <f>IF(AND(P288&gt;=#REF!,P288&lt;=#REF!),"Да","Нет")</f>
        <v>#REF!</v>
      </c>
    </row>
    <row r="289" spans="17:17" x14ac:dyDescent="0.25">
      <c r="Q289" s="20" t="e">
        <f>IF(AND(P289&gt;=#REF!,P289&lt;=#REF!),"Да","Нет")</f>
        <v>#REF!</v>
      </c>
    </row>
    <row r="290" spans="17:17" x14ac:dyDescent="0.25">
      <c r="Q290" s="20" t="e">
        <f>IF(AND(P290&gt;=#REF!,P290&lt;=#REF!),"Да","Нет")</f>
        <v>#REF!</v>
      </c>
    </row>
    <row r="291" spans="17:17" x14ac:dyDescent="0.25">
      <c r="Q291" s="20" t="e">
        <f>IF(AND(P291&gt;=#REF!,P291&lt;=#REF!),"Да","Нет")</f>
        <v>#REF!</v>
      </c>
    </row>
    <row r="292" spans="17:17" x14ac:dyDescent="0.25">
      <c r="Q292" s="20" t="e">
        <f>IF(AND(P292&gt;=#REF!,P292&lt;=#REF!),"Да","Нет")</f>
        <v>#REF!</v>
      </c>
    </row>
    <row r="293" spans="17:17" x14ac:dyDescent="0.25">
      <c r="Q293" s="20" t="e">
        <f>IF(AND(P293&gt;=#REF!,P293&lt;=#REF!),"Да","Нет")</f>
        <v>#REF!</v>
      </c>
    </row>
    <row r="294" spans="17:17" x14ac:dyDescent="0.25">
      <c r="Q294" s="20" t="e">
        <f>IF(AND(P294&gt;=#REF!,P294&lt;=#REF!),"Да","Нет")</f>
        <v>#REF!</v>
      </c>
    </row>
    <row r="295" spans="17:17" x14ac:dyDescent="0.25">
      <c r="Q295" s="20" t="e">
        <f>IF(AND(P295&gt;=#REF!,P295&lt;=#REF!),"Да","Нет")</f>
        <v>#REF!</v>
      </c>
    </row>
    <row r="296" spans="17:17" x14ac:dyDescent="0.25">
      <c r="Q296" s="20" t="e">
        <f>IF(AND(P296&gt;=#REF!,P296&lt;=#REF!),"Да","Нет")</f>
        <v>#REF!</v>
      </c>
    </row>
    <row r="297" spans="17:17" x14ac:dyDescent="0.25">
      <c r="Q297" s="20" t="e">
        <f>IF(AND(P297&gt;=#REF!,P297&lt;=#REF!),"Да","Нет")</f>
        <v>#REF!</v>
      </c>
    </row>
    <row r="298" spans="17:17" x14ac:dyDescent="0.25">
      <c r="Q298" s="20" t="e">
        <f>IF(AND(P298&gt;=#REF!,P298&lt;=#REF!),"Да","Нет")</f>
        <v>#REF!</v>
      </c>
    </row>
    <row r="299" spans="17:17" x14ac:dyDescent="0.25">
      <c r="Q299" s="20" t="e">
        <f>IF(AND(P299&gt;=#REF!,P299&lt;=#REF!),"Да","Нет")</f>
        <v>#REF!</v>
      </c>
    </row>
    <row r="300" spans="17:17" x14ac:dyDescent="0.25">
      <c r="Q300" s="20" t="e">
        <f>IF(AND(P300&gt;=#REF!,P300&lt;=#REF!),"Да","Нет")</f>
        <v>#REF!</v>
      </c>
    </row>
    <row r="301" spans="17:17" x14ac:dyDescent="0.25">
      <c r="Q301" s="20" t="e">
        <f>IF(AND(P301&gt;=#REF!,P301&lt;=#REF!),"Да","Нет")</f>
        <v>#REF!</v>
      </c>
    </row>
    <row r="302" spans="17:17" x14ac:dyDescent="0.25">
      <c r="Q302" s="20" t="e">
        <f>IF(AND(P302&gt;=#REF!,P302&lt;=#REF!),"Да","Нет")</f>
        <v>#REF!</v>
      </c>
    </row>
    <row r="303" spans="17:17" x14ac:dyDescent="0.25">
      <c r="Q303" s="20" t="e">
        <f>IF(AND(P303&gt;=#REF!,P303&lt;=#REF!),"Да","Нет")</f>
        <v>#REF!</v>
      </c>
    </row>
    <row r="304" spans="17:17" x14ac:dyDescent="0.25">
      <c r="Q304" s="20" t="e">
        <f>IF(AND(P304&gt;=#REF!,P304&lt;=#REF!),"Да","Нет")</f>
        <v>#REF!</v>
      </c>
    </row>
    <row r="305" spans="17:17" x14ac:dyDescent="0.25">
      <c r="Q305" s="20" t="e">
        <f>IF(AND(P305&gt;=#REF!,P305&lt;=#REF!),"Да","Нет")</f>
        <v>#REF!</v>
      </c>
    </row>
    <row r="306" spans="17:17" x14ac:dyDescent="0.25">
      <c r="Q306" s="20" t="e">
        <f>IF(AND(P306&gt;=#REF!,P306&lt;=#REF!),"Да","Нет")</f>
        <v>#REF!</v>
      </c>
    </row>
    <row r="307" spans="17:17" x14ac:dyDescent="0.25">
      <c r="Q307" s="20" t="e">
        <f>IF(AND(P307&gt;=#REF!,P307&lt;=#REF!),"Да","Нет")</f>
        <v>#REF!</v>
      </c>
    </row>
    <row r="308" spans="17:17" x14ac:dyDescent="0.25">
      <c r="Q308" s="20" t="e">
        <f>IF(AND(P308&gt;=#REF!,P308&lt;=#REF!),"Да","Нет")</f>
        <v>#REF!</v>
      </c>
    </row>
    <row r="309" spans="17:17" x14ac:dyDescent="0.25">
      <c r="Q309" s="20" t="e">
        <f>IF(AND(P309&gt;=#REF!,P309&lt;=#REF!),"Да","Нет")</f>
        <v>#REF!</v>
      </c>
    </row>
    <row r="310" spans="17:17" x14ac:dyDescent="0.25">
      <c r="Q310" s="20" t="e">
        <f>IF(AND(P310&gt;=#REF!,P310&lt;=#REF!),"Да","Нет")</f>
        <v>#REF!</v>
      </c>
    </row>
    <row r="311" spans="17:17" x14ac:dyDescent="0.25">
      <c r="Q311" s="20" t="e">
        <f>IF(AND(P311&gt;=#REF!,P311&lt;=#REF!),"Да","Нет")</f>
        <v>#REF!</v>
      </c>
    </row>
    <row r="312" spans="17:17" x14ac:dyDescent="0.25">
      <c r="Q312" s="20" t="e">
        <f>IF(AND(P312&gt;=#REF!,P312&lt;=#REF!),"Да","Нет")</f>
        <v>#REF!</v>
      </c>
    </row>
    <row r="313" spans="17:17" x14ac:dyDescent="0.25">
      <c r="Q313" s="20" t="e">
        <f>IF(AND(P313&gt;=#REF!,P313&lt;=#REF!),"Да","Нет")</f>
        <v>#REF!</v>
      </c>
    </row>
    <row r="314" spans="17:17" x14ac:dyDescent="0.25">
      <c r="Q314" s="20" t="e">
        <f>IF(AND(P314&gt;=#REF!,P314&lt;=#REF!),"Да","Нет")</f>
        <v>#REF!</v>
      </c>
    </row>
    <row r="315" spans="17:17" x14ac:dyDescent="0.25">
      <c r="Q315" s="20" t="e">
        <f>IF(AND(P315&gt;=#REF!,P315&lt;=#REF!),"Да","Нет")</f>
        <v>#REF!</v>
      </c>
    </row>
    <row r="316" spans="17:17" x14ac:dyDescent="0.25">
      <c r="Q316" s="20" t="e">
        <f>IF(AND(P316&gt;=#REF!,P316&lt;=#REF!),"Да","Нет")</f>
        <v>#REF!</v>
      </c>
    </row>
    <row r="317" spans="17:17" x14ac:dyDescent="0.25">
      <c r="Q317" s="20" t="e">
        <f>IF(AND(P317&gt;=#REF!,P317&lt;=#REF!),"Да","Нет")</f>
        <v>#REF!</v>
      </c>
    </row>
    <row r="318" spans="17:17" x14ac:dyDescent="0.25">
      <c r="Q318" s="20" t="e">
        <f>IF(AND(P318&gt;=#REF!,P318&lt;=#REF!),"Да","Нет")</f>
        <v>#REF!</v>
      </c>
    </row>
    <row r="319" spans="17:17" x14ac:dyDescent="0.25">
      <c r="Q319" s="20" t="e">
        <f>IF(AND(P319&gt;=#REF!,P319&lt;=#REF!),"Да","Нет")</f>
        <v>#REF!</v>
      </c>
    </row>
    <row r="320" spans="17:17" x14ac:dyDescent="0.25">
      <c r="Q320" s="20" t="e">
        <f>IF(AND(P320&gt;=#REF!,P320&lt;=#REF!),"Да","Нет")</f>
        <v>#REF!</v>
      </c>
    </row>
    <row r="321" spans="17:17" x14ac:dyDescent="0.25">
      <c r="Q321" s="20" t="e">
        <f>IF(AND(P321&gt;=#REF!,P321&lt;=#REF!),"Да","Нет")</f>
        <v>#REF!</v>
      </c>
    </row>
    <row r="322" spans="17:17" x14ac:dyDescent="0.25">
      <c r="Q322" s="20" t="e">
        <f>IF(AND(P322&gt;=#REF!,P322&lt;=#REF!),"Да","Нет")</f>
        <v>#REF!</v>
      </c>
    </row>
    <row r="323" spans="17:17" x14ac:dyDescent="0.25">
      <c r="Q323" s="20" t="e">
        <f>IF(AND(P323&gt;=#REF!,P323&lt;=#REF!),"Да","Нет")</f>
        <v>#REF!</v>
      </c>
    </row>
    <row r="324" spans="17:17" x14ac:dyDescent="0.25">
      <c r="Q324" s="20" t="e">
        <f>IF(AND(P324&gt;=#REF!,P324&lt;=#REF!),"Да","Нет")</f>
        <v>#REF!</v>
      </c>
    </row>
    <row r="325" spans="17:17" x14ac:dyDescent="0.25">
      <c r="Q325" s="20" t="e">
        <f>IF(AND(P325&gt;=#REF!,P325&lt;=#REF!),"Да","Нет")</f>
        <v>#REF!</v>
      </c>
    </row>
    <row r="326" spans="17:17" x14ac:dyDescent="0.25">
      <c r="Q326" s="20" t="e">
        <f>IF(AND(P326&gt;=#REF!,P326&lt;=#REF!),"Да","Нет")</f>
        <v>#REF!</v>
      </c>
    </row>
    <row r="327" spans="17:17" x14ac:dyDescent="0.25">
      <c r="Q327" s="20" t="e">
        <f>IF(AND(P327&gt;=#REF!,P327&lt;=#REF!),"Да","Нет")</f>
        <v>#REF!</v>
      </c>
    </row>
    <row r="328" spans="17:17" x14ac:dyDescent="0.25">
      <c r="Q328" s="20" t="e">
        <f>IF(AND(P328&gt;=#REF!,P328&lt;=#REF!),"Да","Нет")</f>
        <v>#REF!</v>
      </c>
    </row>
    <row r="329" spans="17:17" x14ac:dyDescent="0.25">
      <c r="Q329" s="20" t="e">
        <f>IF(AND(P329&gt;=#REF!,P329&lt;=#REF!),"Да","Нет")</f>
        <v>#REF!</v>
      </c>
    </row>
    <row r="330" spans="17:17" x14ac:dyDescent="0.25">
      <c r="Q330" s="20" t="e">
        <f>IF(AND(P330&gt;=#REF!,P330&lt;=#REF!),"Да","Нет")</f>
        <v>#REF!</v>
      </c>
    </row>
    <row r="331" spans="17:17" x14ac:dyDescent="0.25">
      <c r="Q331" s="20" t="e">
        <f>IF(AND(P331&gt;=#REF!,P331&lt;=#REF!),"Да","Нет")</f>
        <v>#REF!</v>
      </c>
    </row>
    <row r="332" spans="17:17" x14ac:dyDescent="0.25">
      <c r="Q332" s="20" t="e">
        <f>IF(AND(P332&gt;=#REF!,P332&lt;=#REF!),"Да","Нет")</f>
        <v>#REF!</v>
      </c>
    </row>
    <row r="333" spans="17:17" x14ac:dyDescent="0.25">
      <c r="Q333" s="20" t="e">
        <f>IF(AND(P333&gt;=#REF!,P333&lt;=#REF!),"Да","Нет")</f>
        <v>#REF!</v>
      </c>
    </row>
    <row r="334" spans="17:17" x14ac:dyDescent="0.25">
      <c r="Q334" s="20" t="e">
        <f>IF(AND(P334&gt;=#REF!,P334&lt;=#REF!),"Да","Нет")</f>
        <v>#REF!</v>
      </c>
    </row>
    <row r="335" spans="17:17" x14ac:dyDescent="0.25">
      <c r="Q335" s="20" t="e">
        <f>IF(AND(P335&gt;=#REF!,P335&lt;=#REF!),"Да","Нет")</f>
        <v>#REF!</v>
      </c>
    </row>
    <row r="336" spans="17:17" x14ac:dyDescent="0.25">
      <c r="Q336" s="20" t="e">
        <f>IF(AND(P336&gt;=#REF!,P336&lt;=#REF!),"Да","Нет")</f>
        <v>#REF!</v>
      </c>
    </row>
    <row r="337" spans="17:17" x14ac:dyDescent="0.25">
      <c r="Q337" s="20" t="e">
        <f>IF(AND(P337&gt;=#REF!,P337&lt;=#REF!),"Да","Нет")</f>
        <v>#REF!</v>
      </c>
    </row>
    <row r="338" spans="17:17" x14ac:dyDescent="0.25">
      <c r="Q338" s="20" t="e">
        <f>IF(AND(P338&gt;=#REF!,P338&lt;=#REF!),"Да","Нет")</f>
        <v>#REF!</v>
      </c>
    </row>
    <row r="339" spans="17:17" x14ac:dyDescent="0.25">
      <c r="Q339" s="20" t="e">
        <f>IF(AND(P339&gt;=#REF!,P339&lt;=#REF!),"Да","Нет")</f>
        <v>#REF!</v>
      </c>
    </row>
    <row r="340" spans="17:17" x14ac:dyDescent="0.25">
      <c r="Q340" s="20" t="e">
        <f>IF(AND(P340&gt;=#REF!,P340&lt;=#REF!),"Да","Нет")</f>
        <v>#REF!</v>
      </c>
    </row>
    <row r="341" spans="17:17" x14ac:dyDescent="0.25">
      <c r="Q341" s="20" t="e">
        <f>IF(AND(P341&gt;=#REF!,P341&lt;=#REF!),"Да","Нет")</f>
        <v>#REF!</v>
      </c>
    </row>
    <row r="342" spans="17:17" x14ac:dyDescent="0.25">
      <c r="Q342" s="20" t="e">
        <f>IF(AND(P342&gt;=#REF!,P342&lt;=#REF!),"Да","Нет")</f>
        <v>#REF!</v>
      </c>
    </row>
    <row r="343" spans="17:17" x14ac:dyDescent="0.25">
      <c r="Q343" s="20" t="e">
        <f>IF(AND(P343&gt;=#REF!,P343&lt;=#REF!),"Да","Нет")</f>
        <v>#REF!</v>
      </c>
    </row>
    <row r="344" spans="17:17" x14ac:dyDescent="0.25">
      <c r="Q344" s="20" t="e">
        <f>IF(AND(P344&gt;=#REF!,P344&lt;=#REF!),"Да","Нет")</f>
        <v>#REF!</v>
      </c>
    </row>
    <row r="345" spans="17:17" x14ac:dyDescent="0.25">
      <c r="Q345" s="20" t="e">
        <f>IF(AND(P345&gt;=#REF!,P345&lt;=#REF!),"Да","Нет")</f>
        <v>#REF!</v>
      </c>
    </row>
    <row r="346" spans="17:17" x14ac:dyDescent="0.25">
      <c r="Q346" s="20" t="e">
        <f>IF(AND(P346&gt;=#REF!,P346&lt;=#REF!),"Да","Нет")</f>
        <v>#REF!</v>
      </c>
    </row>
    <row r="347" spans="17:17" x14ac:dyDescent="0.25">
      <c r="Q347" s="20" t="e">
        <f>IF(AND(P347&gt;=#REF!,P347&lt;=#REF!),"Да","Нет")</f>
        <v>#REF!</v>
      </c>
    </row>
    <row r="348" spans="17:17" x14ac:dyDescent="0.25">
      <c r="Q348" s="20" t="e">
        <f>IF(AND(P348&gt;=#REF!,P348&lt;=#REF!),"Да","Нет")</f>
        <v>#REF!</v>
      </c>
    </row>
    <row r="349" spans="17:17" x14ac:dyDescent="0.25">
      <c r="Q349" s="20" t="e">
        <f>IF(AND(P349&gt;=#REF!,P349&lt;=#REF!),"Да","Нет")</f>
        <v>#REF!</v>
      </c>
    </row>
    <row r="350" spans="17:17" x14ac:dyDescent="0.25">
      <c r="Q350" s="20" t="e">
        <f>IF(AND(P350&gt;=#REF!,P350&lt;=#REF!),"Да","Нет")</f>
        <v>#REF!</v>
      </c>
    </row>
    <row r="351" spans="17:17" x14ac:dyDescent="0.25">
      <c r="Q351" s="20" t="e">
        <f>IF(AND(P351&gt;=#REF!,P351&lt;=#REF!),"Да","Нет")</f>
        <v>#REF!</v>
      </c>
    </row>
    <row r="352" spans="17:17" x14ac:dyDescent="0.25">
      <c r="Q352" s="20" t="e">
        <f>IF(AND(P352&gt;=#REF!,P352&lt;=#REF!),"Да","Нет")</f>
        <v>#REF!</v>
      </c>
    </row>
    <row r="353" spans="17:17" x14ac:dyDescent="0.25">
      <c r="Q353" s="20" t="e">
        <f>IF(AND(P353&gt;=#REF!,P353&lt;=#REF!),"Да","Нет")</f>
        <v>#REF!</v>
      </c>
    </row>
    <row r="354" spans="17:17" x14ac:dyDescent="0.25">
      <c r="Q354" s="20" t="e">
        <f>IF(AND(P354&gt;=#REF!,P354&lt;=#REF!),"Да","Нет")</f>
        <v>#REF!</v>
      </c>
    </row>
    <row r="355" spans="17:17" x14ac:dyDescent="0.25">
      <c r="Q355" s="20" t="e">
        <f>IF(AND(P355&gt;=#REF!,P355&lt;=#REF!),"Да","Нет")</f>
        <v>#REF!</v>
      </c>
    </row>
    <row r="356" spans="17:17" x14ac:dyDescent="0.25">
      <c r="Q356" s="20" t="e">
        <f>IF(AND(P356&gt;=#REF!,P356&lt;=#REF!),"Да","Нет")</f>
        <v>#REF!</v>
      </c>
    </row>
    <row r="357" spans="17:17" x14ac:dyDescent="0.25">
      <c r="Q357" s="20" t="e">
        <f>IF(AND(P357&gt;=#REF!,P357&lt;=#REF!),"Да","Нет")</f>
        <v>#REF!</v>
      </c>
    </row>
    <row r="358" spans="17:17" x14ac:dyDescent="0.25">
      <c r="Q358" s="20" t="e">
        <f>IF(AND(P358&gt;=#REF!,P358&lt;=#REF!),"Да","Нет")</f>
        <v>#REF!</v>
      </c>
    </row>
    <row r="359" spans="17:17" x14ac:dyDescent="0.25">
      <c r="Q359" s="20" t="e">
        <f>IF(AND(P359&gt;=#REF!,P359&lt;=#REF!),"Да","Нет")</f>
        <v>#REF!</v>
      </c>
    </row>
    <row r="360" spans="17:17" x14ac:dyDescent="0.25">
      <c r="Q360" s="20" t="e">
        <f>IF(AND(P360&gt;=#REF!,P360&lt;=#REF!),"Да","Нет")</f>
        <v>#REF!</v>
      </c>
    </row>
    <row r="361" spans="17:17" x14ac:dyDescent="0.25">
      <c r="Q361" s="20" t="e">
        <f>IF(AND(P361&gt;=#REF!,P361&lt;=#REF!),"Да","Нет")</f>
        <v>#REF!</v>
      </c>
    </row>
    <row r="362" spans="17:17" x14ac:dyDescent="0.25">
      <c r="Q362" s="20" t="e">
        <f>IF(AND(P362&gt;=#REF!,P362&lt;=#REF!),"Да","Нет")</f>
        <v>#REF!</v>
      </c>
    </row>
    <row r="363" spans="17:17" x14ac:dyDescent="0.25">
      <c r="Q363" s="20" t="e">
        <f>IF(AND(P363&gt;=#REF!,P363&lt;=#REF!),"Да","Нет")</f>
        <v>#REF!</v>
      </c>
    </row>
    <row r="364" spans="17:17" x14ac:dyDescent="0.25">
      <c r="Q364" s="20" t="e">
        <f>IF(AND(P364&gt;=#REF!,P364&lt;=#REF!),"Да","Нет")</f>
        <v>#REF!</v>
      </c>
    </row>
    <row r="365" spans="17:17" x14ac:dyDescent="0.25">
      <c r="Q365" s="20" t="e">
        <f>IF(AND(P365&gt;=#REF!,P365&lt;=#REF!),"Да","Нет")</f>
        <v>#REF!</v>
      </c>
    </row>
    <row r="366" spans="17:17" x14ac:dyDescent="0.25">
      <c r="Q366" s="20" t="e">
        <f>IF(AND(P366&gt;=#REF!,P366&lt;=#REF!),"Да","Нет")</f>
        <v>#REF!</v>
      </c>
    </row>
    <row r="367" spans="17:17" x14ac:dyDescent="0.25">
      <c r="Q367" s="20" t="e">
        <f>IF(AND(P367&gt;=#REF!,P367&lt;=#REF!),"Да","Нет")</f>
        <v>#REF!</v>
      </c>
    </row>
    <row r="368" spans="17:17" x14ac:dyDescent="0.25">
      <c r="Q368" s="20" t="e">
        <f>IF(AND(P368&gt;=#REF!,P368&lt;=#REF!),"Да","Нет")</f>
        <v>#REF!</v>
      </c>
    </row>
    <row r="369" spans="17:17" x14ac:dyDescent="0.25">
      <c r="Q369" s="20" t="e">
        <f>IF(AND(P369&gt;=#REF!,P369&lt;=#REF!),"Да","Нет")</f>
        <v>#REF!</v>
      </c>
    </row>
    <row r="370" spans="17:17" x14ac:dyDescent="0.25">
      <c r="Q370" s="20" t="e">
        <f>IF(AND(P370&gt;=#REF!,P370&lt;=#REF!),"Да","Нет")</f>
        <v>#REF!</v>
      </c>
    </row>
    <row r="371" spans="17:17" x14ac:dyDescent="0.25">
      <c r="Q371" s="20" t="e">
        <f>IF(AND(P371&gt;=#REF!,P371&lt;=#REF!),"Да","Нет")</f>
        <v>#REF!</v>
      </c>
    </row>
    <row r="372" spans="17:17" x14ac:dyDescent="0.25">
      <c r="Q372" s="20" t="e">
        <f>IF(AND(P372&gt;=#REF!,P372&lt;=#REF!),"Да","Нет")</f>
        <v>#REF!</v>
      </c>
    </row>
    <row r="373" spans="17:17" x14ac:dyDescent="0.25">
      <c r="Q373" s="20" t="e">
        <f>IF(AND(P373&gt;=#REF!,P373&lt;=#REF!),"Да","Нет")</f>
        <v>#REF!</v>
      </c>
    </row>
    <row r="374" spans="17:17" x14ac:dyDescent="0.25">
      <c r="Q374" s="20" t="e">
        <f>IF(AND(P374&gt;=#REF!,P374&lt;=#REF!),"Да","Нет")</f>
        <v>#REF!</v>
      </c>
    </row>
    <row r="375" spans="17:17" x14ac:dyDescent="0.25">
      <c r="Q375" s="20" t="e">
        <f>IF(AND(P375&gt;=#REF!,P375&lt;=#REF!),"Да","Нет")</f>
        <v>#REF!</v>
      </c>
    </row>
    <row r="376" spans="17:17" x14ac:dyDescent="0.25">
      <c r="Q376" s="20" t="e">
        <f>IF(AND(P376&gt;=#REF!,P376&lt;=#REF!),"Да","Нет")</f>
        <v>#REF!</v>
      </c>
    </row>
    <row r="377" spans="17:17" x14ac:dyDescent="0.25">
      <c r="Q377" s="20" t="e">
        <f>IF(AND(P377&gt;=#REF!,P377&lt;=#REF!),"Да","Нет")</f>
        <v>#REF!</v>
      </c>
    </row>
    <row r="378" spans="17:17" x14ac:dyDescent="0.25">
      <c r="Q378" s="20" t="e">
        <f>IF(AND(P378&gt;=#REF!,P378&lt;=#REF!),"Да","Нет")</f>
        <v>#REF!</v>
      </c>
    </row>
    <row r="379" spans="17:17" x14ac:dyDescent="0.25">
      <c r="Q379" s="20" t="e">
        <f>IF(AND(P379&gt;=#REF!,P379&lt;=#REF!),"Да","Нет")</f>
        <v>#REF!</v>
      </c>
    </row>
    <row r="380" spans="17:17" x14ac:dyDescent="0.25">
      <c r="Q380" s="20" t="e">
        <f>IF(AND(P380&gt;=#REF!,P380&lt;=#REF!),"Да","Нет")</f>
        <v>#REF!</v>
      </c>
    </row>
    <row r="381" spans="17:17" x14ac:dyDescent="0.25">
      <c r="Q381" s="20" t="e">
        <f>IF(AND(P381&gt;=#REF!,P381&lt;=#REF!),"Да","Нет")</f>
        <v>#REF!</v>
      </c>
    </row>
    <row r="382" spans="17:17" x14ac:dyDescent="0.25">
      <c r="Q382" s="20" t="e">
        <f>IF(AND(P382&gt;=#REF!,P382&lt;=#REF!),"Да","Нет")</f>
        <v>#REF!</v>
      </c>
    </row>
    <row r="383" spans="17:17" x14ac:dyDescent="0.25">
      <c r="Q383" s="20" t="e">
        <f>IF(AND(P383&gt;=#REF!,P383&lt;=#REF!),"Да","Нет")</f>
        <v>#REF!</v>
      </c>
    </row>
    <row r="384" spans="17:17" x14ac:dyDescent="0.25">
      <c r="Q384" s="20" t="e">
        <f>IF(AND(P384&gt;=#REF!,P384&lt;=#REF!),"Да","Нет")</f>
        <v>#REF!</v>
      </c>
    </row>
    <row r="385" spans="17:17" x14ac:dyDescent="0.25">
      <c r="Q385" s="20" t="e">
        <f>IF(AND(P385&gt;=#REF!,P385&lt;=#REF!),"Да","Нет")</f>
        <v>#REF!</v>
      </c>
    </row>
    <row r="386" spans="17:17" x14ac:dyDescent="0.25">
      <c r="Q386" s="20" t="e">
        <f>IF(AND(P386&gt;=#REF!,P386&lt;=#REF!),"Да","Нет")</f>
        <v>#REF!</v>
      </c>
    </row>
    <row r="387" spans="17:17" x14ac:dyDescent="0.25">
      <c r="Q387" s="20" t="e">
        <f>IF(AND(P387&gt;=#REF!,P387&lt;=#REF!),"Да","Нет")</f>
        <v>#REF!</v>
      </c>
    </row>
    <row r="388" spans="17:17" x14ac:dyDescent="0.25">
      <c r="Q388" s="20" t="e">
        <f>IF(AND(P388&gt;=#REF!,P388&lt;=#REF!),"Да","Нет")</f>
        <v>#REF!</v>
      </c>
    </row>
    <row r="389" spans="17:17" x14ac:dyDescent="0.25">
      <c r="Q389" s="20" t="e">
        <f>IF(AND(P389&gt;=#REF!,P389&lt;=#REF!),"Да","Нет")</f>
        <v>#REF!</v>
      </c>
    </row>
    <row r="390" spans="17:17" x14ac:dyDescent="0.25">
      <c r="Q390" s="20" t="e">
        <f>IF(AND(P390&gt;=#REF!,P390&lt;=#REF!),"Да","Нет")</f>
        <v>#REF!</v>
      </c>
    </row>
    <row r="391" spans="17:17" x14ac:dyDescent="0.25">
      <c r="Q391" s="20" t="e">
        <f>IF(AND(P391&gt;=#REF!,P391&lt;=#REF!),"Да","Нет")</f>
        <v>#REF!</v>
      </c>
    </row>
    <row r="392" spans="17:17" x14ac:dyDescent="0.25">
      <c r="Q392" s="20" t="e">
        <f>IF(AND(P392&gt;=#REF!,P392&lt;=#REF!),"Да","Нет")</f>
        <v>#REF!</v>
      </c>
    </row>
    <row r="393" spans="17:17" x14ac:dyDescent="0.25">
      <c r="Q393" s="20" t="e">
        <f>IF(AND(P393&gt;=#REF!,P393&lt;=#REF!),"Да","Нет")</f>
        <v>#REF!</v>
      </c>
    </row>
    <row r="394" spans="17:17" x14ac:dyDescent="0.25">
      <c r="Q394" s="20" t="e">
        <f>IF(AND(P394&gt;=#REF!,P394&lt;=#REF!),"Да","Нет")</f>
        <v>#REF!</v>
      </c>
    </row>
    <row r="395" spans="17:17" x14ac:dyDescent="0.25">
      <c r="Q395" s="20" t="e">
        <f>IF(AND(P395&gt;=#REF!,P395&lt;=#REF!),"Да","Нет")</f>
        <v>#REF!</v>
      </c>
    </row>
    <row r="396" spans="17:17" x14ac:dyDescent="0.25">
      <c r="Q396" s="20" t="e">
        <f>IF(AND(P396&gt;=#REF!,P396&lt;=#REF!),"Да","Нет")</f>
        <v>#REF!</v>
      </c>
    </row>
    <row r="397" spans="17:17" x14ac:dyDescent="0.25">
      <c r="Q397" s="20" t="e">
        <f>IF(AND(P397&gt;=#REF!,P397&lt;=#REF!),"Да","Нет")</f>
        <v>#REF!</v>
      </c>
    </row>
    <row r="398" spans="17:17" x14ac:dyDescent="0.25">
      <c r="Q398" s="20" t="e">
        <f>IF(AND(P398&gt;=#REF!,P398&lt;=#REF!),"Да","Нет")</f>
        <v>#REF!</v>
      </c>
    </row>
    <row r="399" spans="17:17" x14ac:dyDescent="0.25">
      <c r="Q399" s="20" t="e">
        <f>IF(AND(P399&gt;=#REF!,P399&lt;=#REF!),"Да","Нет")</f>
        <v>#REF!</v>
      </c>
    </row>
    <row r="400" spans="17:17" x14ac:dyDescent="0.25">
      <c r="Q400" s="20" t="e">
        <f>IF(AND(P400&gt;=#REF!,P400&lt;=#REF!),"Да","Нет")</f>
        <v>#REF!</v>
      </c>
    </row>
    <row r="401" spans="17:17" x14ac:dyDescent="0.25">
      <c r="Q401" s="20" t="e">
        <f>IF(AND(P401&gt;=#REF!,P401&lt;=#REF!),"Да","Нет")</f>
        <v>#REF!</v>
      </c>
    </row>
    <row r="402" spans="17:17" x14ac:dyDescent="0.25">
      <c r="Q402" s="20" t="e">
        <f>IF(AND(P402&gt;=#REF!,P402&lt;=#REF!),"Да","Нет")</f>
        <v>#REF!</v>
      </c>
    </row>
    <row r="403" spans="17:17" x14ac:dyDescent="0.25">
      <c r="Q403" s="20" t="e">
        <f>IF(AND(P403&gt;=#REF!,P403&lt;=#REF!),"Да","Нет")</f>
        <v>#REF!</v>
      </c>
    </row>
    <row r="404" spans="17:17" x14ac:dyDescent="0.25">
      <c r="Q404" s="20" t="e">
        <f>IF(AND(P404&gt;=#REF!,P404&lt;=#REF!),"Да","Нет")</f>
        <v>#REF!</v>
      </c>
    </row>
    <row r="405" spans="17:17" x14ac:dyDescent="0.25">
      <c r="Q405" s="20" t="e">
        <f>IF(AND(P405&gt;=#REF!,P405&lt;=#REF!),"Да","Нет")</f>
        <v>#REF!</v>
      </c>
    </row>
    <row r="406" spans="17:17" x14ac:dyDescent="0.25">
      <c r="Q406" s="20" t="e">
        <f>IF(AND(P406&gt;=#REF!,P406&lt;=#REF!),"Да","Нет")</f>
        <v>#REF!</v>
      </c>
    </row>
    <row r="407" spans="17:17" x14ac:dyDescent="0.25">
      <c r="Q407" s="20" t="e">
        <f>IF(AND(P407&gt;=#REF!,P407&lt;=#REF!),"Да","Нет")</f>
        <v>#REF!</v>
      </c>
    </row>
    <row r="408" spans="17:17" x14ac:dyDescent="0.25">
      <c r="Q408" s="20" t="e">
        <f>IF(AND(P408&gt;=#REF!,P408&lt;=#REF!),"Да","Нет")</f>
        <v>#REF!</v>
      </c>
    </row>
    <row r="409" spans="17:17" x14ac:dyDescent="0.25">
      <c r="Q409" s="20" t="e">
        <f>IF(AND(P409&gt;=#REF!,P409&lt;=#REF!),"Да","Нет")</f>
        <v>#REF!</v>
      </c>
    </row>
    <row r="410" spans="17:17" x14ac:dyDescent="0.25">
      <c r="Q410" s="20" t="e">
        <f>IF(AND(P410&gt;=#REF!,P410&lt;=#REF!),"Да","Нет")</f>
        <v>#REF!</v>
      </c>
    </row>
    <row r="411" spans="17:17" x14ac:dyDescent="0.25">
      <c r="Q411" s="20" t="e">
        <f>IF(AND(P411&gt;=#REF!,P411&lt;=#REF!),"Да","Нет")</f>
        <v>#REF!</v>
      </c>
    </row>
    <row r="412" spans="17:17" x14ac:dyDescent="0.25">
      <c r="Q412" s="20" t="e">
        <f>IF(AND(P412&gt;=#REF!,P412&lt;=#REF!),"Да","Нет")</f>
        <v>#REF!</v>
      </c>
    </row>
    <row r="413" spans="17:17" x14ac:dyDescent="0.25">
      <c r="Q413" s="20" t="e">
        <f>IF(AND(P413&gt;=#REF!,P413&lt;=#REF!),"Да","Нет")</f>
        <v>#REF!</v>
      </c>
    </row>
    <row r="414" spans="17:17" x14ac:dyDescent="0.25">
      <c r="Q414" s="20" t="e">
        <f>IF(AND(P414&gt;=#REF!,P414&lt;=#REF!),"Да","Нет")</f>
        <v>#REF!</v>
      </c>
    </row>
    <row r="415" spans="17:17" x14ac:dyDescent="0.25">
      <c r="Q415" s="20" t="e">
        <f>IF(AND(P415&gt;=#REF!,P415&lt;=#REF!),"Да","Нет")</f>
        <v>#REF!</v>
      </c>
    </row>
    <row r="416" spans="17:17" x14ac:dyDescent="0.25">
      <c r="Q416" s="20" t="e">
        <f>IF(AND(P416&gt;=#REF!,P416&lt;=#REF!),"Да","Нет")</f>
        <v>#REF!</v>
      </c>
    </row>
    <row r="417" spans="17:17" x14ac:dyDescent="0.25">
      <c r="Q417" s="20" t="e">
        <f>IF(AND(P417&gt;=#REF!,P417&lt;=#REF!),"Да","Нет")</f>
        <v>#REF!</v>
      </c>
    </row>
    <row r="418" spans="17:17" x14ac:dyDescent="0.25">
      <c r="Q418" s="20" t="e">
        <f>IF(AND(P418&gt;=#REF!,P418&lt;=#REF!),"Да","Нет")</f>
        <v>#REF!</v>
      </c>
    </row>
    <row r="419" spans="17:17" x14ac:dyDescent="0.25">
      <c r="Q419" s="20" t="e">
        <f>IF(AND(P419&gt;=#REF!,P419&lt;=#REF!),"Да","Нет")</f>
        <v>#REF!</v>
      </c>
    </row>
    <row r="420" spans="17:17" x14ac:dyDescent="0.25">
      <c r="Q420" s="20" t="e">
        <f>IF(AND(P420&gt;=#REF!,P420&lt;=#REF!),"Да","Нет")</f>
        <v>#REF!</v>
      </c>
    </row>
    <row r="421" spans="17:17" x14ac:dyDescent="0.25">
      <c r="Q421" s="20" t="e">
        <f>IF(AND(P421&gt;=#REF!,P421&lt;=#REF!),"Да","Нет")</f>
        <v>#REF!</v>
      </c>
    </row>
    <row r="422" spans="17:17" x14ac:dyDescent="0.25">
      <c r="Q422" s="20" t="e">
        <f>IF(AND(P422&gt;=#REF!,P422&lt;=#REF!),"Да","Нет")</f>
        <v>#REF!</v>
      </c>
    </row>
    <row r="423" spans="17:17" x14ac:dyDescent="0.25">
      <c r="Q423" s="20" t="e">
        <f>IF(AND(P423&gt;=#REF!,P423&lt;=#REF!),"Да","Нет")</f>
        <v>#REF!</v>
      </c>
    </row>
    <row r="424" spans="17:17" x14ac:dyDescent="0.25">
      <c r="Q424" s="20" t="e">
        <f>IF(AND(P424&gt;=#REF!,P424&lt;=#REF!),"Да","Нет")</f>
        <v>#REF!</v>
      </c>
    </row>
    <row r="425" spans="17:17" x14ac:dyDescent="0.25">
      <c r="Q425" s="20" t="e">
        <f>IF(AND(P425&gt;=#REF!,P425&lt;=#REF!),"Да","Нет")</f>
        <v>#REF!</v>
      </c>
    </row>
    <row r="426" spans="17:17" x14ac:dyDescent="0.25">
      <c r="Q426" s="20" t="e">
        <f>IF(AND(P426&gt;=#REF!,P426&lt;=#REF!),"Да","Нет")</f>
        <v>#REF!</v>
      </c>
    </row>
    <row r="427" spans="17:17" x14ac:dyDescent="0.25">
      <c r="Q427" s="20" t="e">
        <f>IF(AND(P427&gt;=#REF!,P427&lt;=#REF!),"Да","Нет")</f>
        <v>#REF!</v>
      </c>
    </row>
    <row r="428" spans="17:17" x14ac:dyDescent="0.25">
      <c r="Q428" s="20" t="e">
        <f>IF(AND(P428&gt;=#REF!,P428&lt;=#REF!),"Да","Нет")</f>
        <v>#REF!</v>
      </c>
    </row>
    <row r="429" spans="17:17" x14ac:dyDescent="0.25">
      <c r="Q429" s="20" t="e">
        <f>IF(AND(P429&gt;=#REF!,P429&lt;=#REF!),"Да","Нет")</f>
        <v>#REF!</v>
      </c>
    </row>
    <row r="430" spans="17:17" x14ac:dyDescent="0.25">
      <c r="Q430" s="20" t="e">
        <f>IF(AND(P430&gt;=#REF!,P430&lt;=#REF!),"Да","Нет")</f>
        <v>#REF!</v>
      </c>
    </row>
    <row r="431" spans="17:17" x14ac:dyDescent="0.25">
      <c r="Q431" s="20" t="e">
        <f>IF(AND(P431&gt;=#REF!,P431&lt;=#REF!),"Да","Нет")</f>
        <v>#REF!</v>
      </c>
    </row>
    <row r="432" spans="17:17" x14ac:dyDescent="0.25">
      <c r="Q432" s="20" t="e">
        <f>IF(AND(P432&gt;=#REF!,P432&lt;=#REF!),"Да","Нет")</f>
        <v>#REF!</v>
      </c>
    </row>
    <row r="433" spans="17:17" x14ac:dyDescent="0.25">
      <c r="Q433" s="20" t="e">
        <f>IF(AND(P433&gt;=#REF!,P433&lt;=#REF!),"Да","Нет")</f>
        <v>#REF!</v>
      </c>
    </row>
    <row r="434" spans="17:17" x14ac:dyDescent="0.25">
      <c r="Q434" s="20" t="e">
        <f>IF(AND(P434&gt;=#REF!,P434&lt;=#REF!),"Да","Нет")</f>
        <v>#REF!</v>
      </c>
    </row>
    <row r="435" spans="17:17" x14ac:dyDescent="0.25">
      <c r="Q435" s="20" t="e">
        <f>IF(AND(P435&gt;=#REF!,P435&lt;=#REF!),"Да","Нет")</f>
        <v>#REF!</v>
      </c>
    </row>
    <row r="436" spans="17:17" x14ac:dyDescent="0.25">
      <c r="Q436" s="20" t="e">
        <f>IF(AND(P436&gt;=#REF!,P436&lt;=#REF!),"Да","Нет")</f>
        <v>#REF!</v>
      </c>
    </row>
    <row r="437" spans="17:17" x14ac:dyDescent="0.25">
      <c r="Q437" s="20" t="e">
        <f>IF(AND(P437&gt;=#REF!,P437&lt;=#REF!),"Да","Нет")</f>
        <v>#REF!</v>
      </c>
    </row>
    <row r="438" spans="17:17" x14ac:dyDescent="0.25">
      <c r="Q438" s="20" t="e">
        <f>IF(AND(P438&gt;=#REF!,P438&lt;=#REF!),"Да","Нет")</f>
        <v>#REF!</v>
      </c>
    </row>
    <row r="439" spans="17:17" x14ac:dyDescent="0.25">
      <c r="Q439" s="20" t="e">
        <f>IF(AND(P439&gt;=#REF!,P439&lt;=#REF!),"Да","Нет")</f>
        <v>#REF!</v>
      </c>
    </row>
    <row r="440" spans="17:17" x14ac:dyDescent="0.25">
      <c r="Q440" s="20" t="e">
        <f>IF(AND(P440&gt;=#REF!,P440&lt;=#REF!),"Да","Нет")</f>
        <v>#REF!</v>
      </c>
    </row>
    <row r="441" spans="17:17" x14ac:dyDescent="0.25">
      <c r="Q441" s="20" t="e">
        <f>IF(AND(P441&gt;=#REF!,P441&lt;=#REF!),"Да","Нет")</f>
        <v>#REF!</v>
      </c>
    </row>
    <row r="442" spans="17:17" x14ac:dyDescent="0.25">
      <c r="Q442" s="20" t="e">
        <f>IF(AND(P442&gt;=#REF!,P442&lt;=#REF!),"Да","Нет")</f>
        <v>#REF!</v>
      </c>
    </row>
    <row r="443" spans="17:17" x14ac:dyDescent="0.25">
      <c r="Q443" s="20" t="e">
        <f>IF(AND(P443&gt;=#REF!,P443&lt;=#REF!),"Да","Нет")</f>
        <v>#REF!</v>
      </c>
    </row>
    <row r="444" spans="17:17" x14ac:dyDescent="0.25">
      <c r="Q444" s="20" t="e">
        <f>IF(AND(P444&gt;=#REF!,P444&lt;=#REF!),"Да","Нет")</f>
        <v>#REF!</v>
      </c>
    </row>
    <row r="445" spans="17:17" x14ac:dyDescent="0.25">
      <c r="Q445" s="20" t="e">
        <f>IF(AND(P445&gt;=#REF!,P445&lt;=#REF!),"Да","Нет")</f>
        <v>#REF!</v>
      </c>
    </row>
    <row r="446" spans="17:17" x14ac:dyDescent="0.25">
      <c r="Q446" s="20" t="e">
        <f>IF(AND(P446&gt;=#REF!,P446&lt;=#REF!),"Да","Нет")</f>
        <v>#REF!</v>
      </c>
    </row>
    <row r="447" spans="17:17" x14ac:dyDescent="0.25">
      <c r="Q447" s="20" t="e">
        <f>IF(AND(P447&gt;=#REF!,P447&lt;=#REF!),"Да","Нет")</f>
        <v>#REF!</v>
      </c>
    </row>
    <row r="448" spans="17:17" x14ac:dyDescent="0.25">
      <c r="Q448" s="20" t="e">
        <f>IF(AND(P448&gt;=#REF!,P448&lt;=#REF!),"Да","Нет")</f>
        <v>#REF!</v>
      </c>
    </row>
    <row r="449" spans="17:17" x14ac:dyDescent="0.25">
      <c r="Q449" s="20" t="e">
        <f>IF(AND(P449&gt;=#REF!,P449&lt;=#REF!),"Да","Нет")</f>
        <v>#REF!</v>
      </c>
    </row>
    <row r="450" spans="17:17" x14ac:dyDescent="0.25">
      <c r="Q450" s="20" t="e">
        <f>IF(AND(P450&gt;=#REF!,P450&lt;=#REF!),"Да","Нет")</f>
        <v>#REF!</v>
      </c>
    </row>
    <row r="451" spans="17:17" x14ac:dyDescent="0.25">
      <c r="Q451" s="20" t="e">
        <f>IF(AND(P451&gt;=#REF!,P451&lt;=#REF!),"Да","Нет")</f>
        <v>#REF!</v>
      </c>
    </row>
    <row r="452" spans="17:17" x14ac:dyDescent="0.25">
      <c r="Q452" s="20" t="e">
        <f>IF(AND(P452&gt;=#REF!,P452&lt;=#REF!),"Да","Нет")</f>
        <v>#REF!</v>
      </c>
    </row>
    <row r="453" spans="17:17" x14ac:dyDescent="0.25">
      <c r="Q453" s="20" t="e">
        <f>IF(AND(P453&gt;=#REF!,P453&lt;=#REF!),"Да","Нет")</f>
        <v>#REF!</v>
      </c>
    </row>
    <row r="454" spans="17:17" x14ac:dyDescent="0.25">
      <c r="Q454" s="20" t="e">
        <f>IF(AND(P454&gt;=#REF!,P454&lt;=#REF!),"Да","Нет")</f>
        <v>#REF!</v>
      </c>
    </row>
    <row r="455" spans="17:17" x14ac:dyDescent="0.25">
      <c r="Q455" s="20" t="e">
        <f>IF(AND(P455&gt;=#REF!,P455&lt;=#REF!),"Да","Нет")</f>
        <v>#REF!</v>
      </c>
    </row>
    <row r="456" spans="17:17" x14ac:dyDescent="0.25">
      <c r="Q456" s="20" t="e">
        <f>IF(AND(P456&gt;=#REF!,P456&lt;=#REF!),"Да","Нет")</f>
        <v>#REF!</v>
      </c>
    </row>
    <row r="457" spans="17:17" x14ac:dyDescent="0.25">
      <c r="Q457" s="20" t="e">
        <f>IF(AND(P457&gt;=#REF!,P457&lt;=#REF!),"Да","Нет")</f>
        <v>#REF!</v>
      </c>
    </row>
    <row r="458" spans="17:17" x14ac:dyDescent="0.25">
      <c r="Q458" s="20" t="e">
        <f>IF(AND(P458&gt;=#REF!,P458&lt;=#REF!),"Да","Нет")</f>
        <v>#REF!</v>
      </c>
    </row>
    <row r="459" spans="17:17" x14ac:dyDescent="0.25">
      <c r="Q459" s="20" t="e">
        <f>IF(AND(P459&gt;=#REF!,P459&lt;=#REF!),"Да","Нет")</f>
        <v>#REF!</v>
      </c>
    </row>
    <row r="460" spans="17:17" x14ac:dyDescent="0.25">
      <c r="Q460" s="20" t="e">
        <f>IF(AND(P460&gt;=#REF!,P460&lt;=#REF!),"Да","Нет")</f>
        <v>#REF!</v>
      </c>
    </row>
    <row r="461" spans="17:17" x14ac:dyDescent="0.25">
      <c r="Q461" s="20" t="e">
        <f>IF(AND(P461&gt;=#REF!,P461&lt;=#REF!),"Да","Нет")</f>
        <v>#REF!</v>
      </c>
    </row>
    <row r="462" spans="17:17" x14ac:dyDescent="0.25">
      <c r="Q462" s="20" t="e">
        <f>IF(AND(P462&gt;=#REF!,P462&lt;=#REF!),"Да","Нет")</f>
        <v>#REF!</v>
      </c>
    </row>
    <row r="463" spans="17:17" x14ac:dyDescent="0.25">
      <c r="Q463" s="20" t="e">
        <f>IF(AND(P463&gt;=#REF!,P463&lt;=#REF!),"Да","Нет")</f>
        <v>#REF!</v>
      </c>
    </row>
    <row r="464" spans="17:17" x14ac:dyDescent="0.25">
      <c r="Q464" s="20" t="e">
        <f>IF(AND(P464&gt;=#REF!,P464&lt;=#REF!),"Да","Нет")</f>
        <v>#REF!</v>
      </c>
    </row>
    <row r="465" spans="17:17" x14ac:dyDescent="0.25">
      <c r="Q465" s="20" t="e">
        <f>IF(AND(P465&gt;=#REF!,P465&lt;=#REF!),"Да","Нет")</f>
        <v>#REF!</v>
      </c>
    </row>
    <row r="466" spans="17:17" x14ac:dyDescent="0.25">
      <c r="Q466" s="20" t="e">
        <f>IF(AND(P466&gt;=#REF!,P466&lt;=#REF!),"Да","Нет")</f>
        <v>#REF!</v>
      </c>
    </row>
    <row r="467" spans="17:17" x14ac:dyDescent="0.25">
      <c r="Q467" s="20" t="e">
        <f>IF(AND(P467&gt;=#REF!,P467&lt;=#REF!),"Да","Нет")</f>
        <v>#REF!</v>
      </c>
    </row>
    <row r="468" spans="17:17" x14ac:dyDescent="0.25">
      <c r="Q468" s="20" t="e">
        <f>IF(AND(P468&gt;=#REF!,P468&lt;=#REF!),"Да","Нет")</f>
        <v>#REF!</v>
      </c>
    </row>
    <row r="469" spans="17:17" x14ac:dyDescent="0.25">
      <c r="Q469" s="20" t="e">
        <f>IF(AND(P469&gt;=#REF!,P469&lt;=#REF!),"Да","Нет")</f>
        <v>#REF!</v>
      </c>
    </row>
    <row r="470" spans="17:17" x14ac:dyDescent="0.25">
      <c r="Q470" s="20" t="e">
        <f>IF(AND(P470&gt;=#REF!,P470&lt;=#REF!),"Да","Нет")</f>
        <v>#REF!</v>
      </c>
    </row>
    <row r="471" spans="17:17" x14ac:dyDescent="0.25">
      <c r="Q471" s="20" t="e">
        <f>IF(AND(P471&gt;=#REF!,P471&lt;=#REF!),"Да","Нет")</f>
        <v>#REF!</v>
      </c>
    </row>
    <row r="472" spans="17:17" x14ac:dyDescent="0.25">
      <c r="Q472" s="20" t="e">
        <f>IF(AND(P472&gt;=#REF!,P472&lt;=#REF!),"Да","Нет")</f>
        <v>#REF!</v>
      </c>
    </row>
    <row r="473" spans="17:17" x14ac:dyDescent="0.25">
      <c r="Q473" s="20" t="e">
        <f>IF(AND(P473&gt;=#REF!,P473&lt;=#REF!),"Да","Нет")</f>
        <v>#REF!</v>
      </c>
    </row>
    <row r="474" spans="17:17" x14ac:dyDescent="0.25">
      <c r="Q474" s="20" t="e">
        <f>IF(AND(P474&gt;=#REF!,P474&lt;=#REF!),"Да","Нет")</f>
        <v>#REF!</v>
      </c>
    </row>
    <row r="475" spans="17:17" x14ac:dyDescent="0.25">
      <c r="Q475" s="20" t="e">
        <f>IF(AND(P475&gt;=#REF!,P475&lt;=#REF!),"Да","Нет")</f>
        <v>#REF!</v>
      </c>
    </row>
    <row r="476" spans="17:17" x14ac:dyDescent="0.25">
      <c r="Q476" s="20" t="e">
        <f>IF(AND(P476&gt;=#REF!,P476&lt;=#REF!),"Да","Нет")</f>
        <v>#REF!</v>
      </c>
    </row>
    <row r="477" spans="17:17" x14ac:dyDescent="0.25">
      <c r="Q477" s="20" t="e">
        <f>IF(AND(P477&gt;=#REF!,P477&lt;=#REF!),"Да","Нет")</f>
        <v>#REF!</v>
      </c>
    </row>
    <row r="478" spans="17:17" x14ac:dyDescent="0.25">
      <c r="Q478" s="20" t="e">
        <f>IF(AND(P478&gt;=#REF!,P478&lt;=#REF!),"Да","Нет")</f>
        <v>#REF!</v>
      </c>
    </row>
    <row r="479" spans="17:17" x14ac:dyDescent="0.25">
      <c r="Q479" s="20" t="e">
        <f>IF(AND(P479&gt;=#REF!,P479&lt;=#REF!),"Да","Нет")</f>
        <v>#REF!</v>
      </c>
    </row>
    <row r="480" spans="17:17" x14ac:dyDescent="0.25">
      <c r="Q480" s="20" t="e">
        <f>IF(AND(P480&gt;=#REF!,P480&lt;=#REF!),"Да","Нет")</f>
        <v>#REF!</v>
      </c>
    </row>
    <row r="481" spans="17:17" x14ac:dyDescent="0.25">
      <c r="Q481" s="20" t="e">
        <f>IF(AND(P481&gt;=#REF!,P481&lt;=#REF!),"Да","Нет")</f>
        <v>#REF!</v>
      </c>
    </row>
    <row r="482" spans="17:17" x14ac:dyDescent="0.25">
      <c r="Q482" s="20" t="e">
        <f>IF(AND(P482&gt;=#REF!,P482&lt;=#REF!),"Да","Нет")</f>
        <v>#REF!</v>
      </c>
    </row>
    <row r="483" spans="17:17" x14ac:dyDescent="0.25">
      <c r="Q483" s="20" t="e">
        <f>IF(AND(P483&gt;=#REF!,P483&lt;=#REF!),"Да","Нет")</f>
        <v>#REF!</v>
      </c>
    </row>
    <row r="484" spans="17:17" x14ac:dyDescent="0.25">
      <c r="Q484" s="20" t="e">
        <f>IF(AND(P484&gt;=#REF!,P484&lt;=#REF!),"Да","Нет")</f>
        <v>#REF!</v>
      </c>
    </row>
    <row r="485" spans="17:17" x14ac:dyDescent="0.25">
      <c r="Q485" s="20" t="e">
        <f>IF(AND(P485&gt;=#REF!,P485&lt;=#REF!),"Да","Нет")</f>
        <v>#REF!</v>
      </c>
    </row>
    <row r="486" spans="17:17" x14ac:dyDescent="0.25">
      <c r="Q486" s="20" t="e">
        <f>IF(AND(P486&gt;=#REF!,P486&lt;=#REF!),"Да","Нет")</f>
        <v>#REF!</v>
      </c>
    </row>
    <row r="487" spans="17:17" x14ac:dyDescent="0.25">
      <c r="Q487" s="20" t="e">
        <f>IF(AND(P487&gt;=#REF!,P487&lt;=#REF!),"Да","Нет")</f>
        <v>#REF!</v>
      </c>
    </row>
    <row r="488" spans="17:17" x14ac:dyDescent="0.25">
      <c r="Q488" s="20" t="e">
        <f>IF(AND(P488&gt;=#REF!,P488&lt;=#REF!),"Да","Нет")</f>
        <v>#REF!</v>
      </c>
    </row>
    <row r="489" spans="17:17" x14ac:dyDescent="0.25">
      <c r="Q489" s="20" t="e">
        <f>IF(AND(P489&gt;=#REF!,P489&lt;=#REF!),"Да","Нет")</f>
        <v>#REF!</v>
      </c>
    </row>
    <row r="490" spans="17:17" x14ac:dyDescent="0.25">
      <c r="Q490" s="20" t="e">
        <f>IF(AND(P490&gt;=#REF!,P490&lt;=#REF!),"Да","Нет")</f>
        <v>#REF!</v>
      </c>
    </row>
    <row r="491" spans="17:17" x14ac:dyDescent="0.25">
      <c r="Q491" s="20" t="e">
        <f>IF(AND(P491&gt;=#REF!,P491&lt;=#REF!),"Да","Нет")</f>
        <v>#REF!</v>
      </c>
    </row>
    <row r="492" spans="17:17" x14ac:dyDescent="0.25">
      <c r="Q492" s="20" t="e">
        <f>IF(AND(P492&gt;=#REF!,P492&lt;=#REF!),"Да","Нет")</f>
        <v>#REF!</v>
      </c>
    </row>
    <row r="493" spans="17:17" x14ac:dyDescent="0.25">
      <c r="Q493" s="20" t="e">
        <f>IF(AND(P493&gt;=#REF!,P493&lt;=#REF!),"Да","Нет")</f>
        <v>#REF!</v>
      </c>
    </row>
    <row r="494" spans="17:17" x14ac:dyDescent="0.25">
      <c r="Q494" s="20" t="e">
        <f>IF(AND(P494&gt;=#REF!,P494&lt;=#REF!),"Да","Нет")</f>
        <v>#REF!</v>
      </c>
    </row>
    <row r="495" spans="17:17" x14ac:dyDescent="0.25">
      <c r="Q495" s="20" t="e">
        <f>IF(AND(P495&gt;=#REF!,P495&lt;=#REF!),"Да","Нет")</f>
        <v>#REF!</v>
      </c>
    </row>
    <row r="496" spans="17:17" x14ac:dyDescent="0.25">
      <c r="Q496" s="20" t="e">
        <f>IF(AND(P496&gt;=#REF!,P496&lt;=#REF!),"Да","Нет")</f>
        <v>#REF!</v>
      </c>
    </row>
    <row r="497" spans="17:17" x14ac:dyDescent="0.25">
      <c r="Q497" s="20" t="e">
        <f>IF(AND(P497&gt;=#REF!,P497&lt;=#REF!),"Да","Нет")</f>
        <v>#REF!</v>
      </c>
    </row>
    <row r="498" spans="17:17" x14ac:dyDescent="0.25">
      <c r="Q498" s="20" t="e">
        <f>IF(AND(P498&gt;=#REF!,P498&lt;=#REF!),"Да","Нет")</f>
        <v>#REF!</v>
      </c>
    </row>
    <row r="499" spans="17:17" x14ac:dyDescent="0.25">
      <c r="Q499" s="20" t="e">
        <f>IF(AND(P499&gt;=#REF!,P499&lt;=#REF!),"Да","Нет")</f>
        <v>#REF!</v>
      </c>
    </row>
    <row r="500" spans="17:17" x14ac:dyDescent="0.25">
      <c r="Q500" s="20" t="e">
        <f>IF(AND(P500&gt;=#REF!,P500&lt;=#REF!),"Да","Нет")</f>
        <v>#REF!</v>
      </c>
    </row>
    <row r="501" spans="17:17" x14ac:dyDescent="0.25">
      <c r="Q501" s="20" t="e">
        <f>IF(AND(P501&gt;=#REF!,P501&lt;=#REF!),"Да","Нет")</f>
        <v>#REF!</v>
      </c>
    </row>
    <row r="502" spans="17:17" x14ac:dyDescent="0.25">
      <c r="Q502" s="20" t="e">
        <f>IF(AND(P502&gt;=#REF!,P502&lt;=#REF!),"Да","Нет")</f>
        <v>#REF!</v>
      </c>
    </row>
    <row r="503" spans="17:17" x14ac:dyDescent="0.25">
      <c r="Q503" s="20" t="e">
        <f>IF(AND(P503&gt;=#REF!,P503&lt;=#REF!),"Да","Нет")</f>
        <v>#REF!</v>
      </c>
    </row>
  </sheetData>
  <mergeCells count="2">
    <mergeCell ref="A1:W1"/>
    <mergeCell ref="A2:W2"/>
  </mergeCells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#REF!</xm:f>
          </x14:formula1>
          <xm:sqref>H4:H10000 L4:L10000</xm:sqref>
        </x14:dataValidation>
        <x14:dataValidation type="list" allowBlank="1" showInputMessage="1" showErrorMessage="1" xr:uid="{00000000-0002-0000-0000-000001000000}">
          <x14:formula1>
            <xm:f>#REF!</xm:f>
          </x14:formula1>
          <xm:sqref>J4:J10000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9"/>
  <sheetViews>
    <sheetView tabSelected="1" workbookViewId="0">
      <selection activeCell="C34" sqref="C34"/>
    </sheetView>
  </sheetViews>
  <sheetFormatPr defaultRowHeight="15" x14ac:dyDescent="0.25"/>
  <cols>
    <col min="1" max="1" width="22" customWidth="1"/>
    <col min="2" max="10" width="14" customWidth="1"/>
  </cols>
  <sheetData>
    <row r="1" spans="1:10" ht="18.75" x14ac:dyDescent="0.3">
      <c r="A1" s="9" t="s">
        <v>56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25">
      <c r="A2" s="8" t="s">
        <v>57</v>
      </c>
      <c r="B2" s="6"/>
      <c r="C2" s="6"/>
      <c r="D2" s="10" t="s">
        <v>58</v>
      </c>
      <c r="E2" s="10"/>
      <c r="F2" s="10"/>
      <c r="G2" s="10"/>
      <c r="H2" s="10"/>
      <c r="I2" s="10"/>
      <c r="J2" s="10"/>
    </row>
    <row r="3" spans="1:10" x14ac:dyDescent="0.25">
      <c r="A3" s="8" t="s">
        <v>59</v>
      </c>
      <c r="B3" s="6"/>
      <c r="C3" s="6"/>
      <c r="D3" s="10">
        <f>Журнал!D4</f>
        <v>0</v>
      </c>
      <c r="E3" s="10"/>
      <c r="F3" s="10"/>
      <c r="G3" s="10"/>
      <c r="H3" s="10"/>
      <c r="I3" s="10"/>
      <c r="J3" s="10"/>
    </row>
    <row r="4" spans="1:10" x14ac:dyDescent="0.25">
      <c r="A4" s="8" t="s">
        <v>60</v>
      </c>
      <c r="B4" s="6"/>
      <c r="C4" s="6"/>
      <c r="D4" s="10" t="s">
        <v>58</v>
      </c>
      <c r="E4" s="10"/>
      <c r="F4" s="10"/>
      <c r="G4" s="10"/>
      <c r="H4" s="10"/>
      <c r="I4" s="10"/>
      <c r="J4" s="10"/>
    </row>
    <row r="5" spans="1:10" x14ac:dyDescent="0.25">
      <c r="A5" s="8" t="s">
        <v>61</v>
      </c>
      <c r="B5" s="6"/>
      <c r="C5" s="6"/>
      <c r="D5" s="10" t="s">
        <v>58</v>
      </c>
      <c r="E5" s="10"/>
      <c r="F5" s="10"/>
      <c r="G5" s="10"/>
      <c r="H5" s="10"/>
      <c r="I5" s="10"/>
      <c r="J5" s="10"/>
    </row>
    <row r="6" spans="1:10" x14ac:dyDescent="0.25">
      <c r="A6" s="8" t="s">
        <v>62</v>
      </c>
      <c r="B6" s="6"/>
      <c r="C6" s="6"/>
      <c r="D6" s="10" t="s">
        <v>58</v>
      </c>
      <c r="E6" s="10"/>
      <c r="F6" s="10"/>
      <c r="G6" s="10"/>
      <c r="H6" s="10"/>
      <c r="I6" s="10"/>
      <c r="J6" s="10"/>
    </row>
    <row r="7" spans="1:10" x14ac:dyDescent="0.25">
      <c r="A7" s="8" t="s">
        <v>63</v>
      </c>
      <c r="B7" s="6"/>
      <c r="C7" s="6"/>
      <c r="D7" s="10" t="s">
        <v>58</v>
      </c>
      <c r="E7" s="10"/>
      <c r="F7" s="10"/>
      <c r="G7" s="10"/>
      <c r="H7" s="10"/>
      <c r="I7" s="10"/>
      <c r="J7" s="10"/>
    </row>
    <row r="8" spans="1:10" x14ac:dyDescent="0.25">
      <c r="A8" s="8" t="s">
        <v>64</v>
      </c>
      <c r="B8" s="6"/>
      <c r="C8" s="6"/>
      <c r="D8" s="10" t="s">
        <v>58</v>
      </c>
      <c r="E8" s="10"/>
      <c r="F8" s="10"/>
      <c r="G8" s="10"/>
      <c r="H8" s="10"/>
      <c r="I8" s="10"/>
      <c r="J8" s="10"/>
    </row>
    <row r="9" spans="1:10" x14ac:dyDescent="0.25">
      <c r="A9" s="8" t="s">
        <v>65</v>
      </c>
      <c r="B9" s="6"/>
      <c r="C9" s="6"/>
      <c r="D9" s="10" t="s">
        <v>58</v>
      </c>
      <c r="E9" s="10"/>
      <c r="F9" s="10"/>
      <c r="G9" s="10"/>
      <c r="H9" s="10"/>
      <c r="I9" s="10"/>
      <c r="J9" s="10"/>
    </row>
    <row r="10" spans="1:10" x14ac:dyDescent="0.25">
      <c r="A10" s="8" t="s">
        <v>66</v>
      </c>
      <c r="B10" s="6"/>
      <c r="C10" s="6"/>
      <c r="D10" s="10" t="s">
        <v>58</v>
      </c>
      <c r="E10" s="10"/>
      <c r="F10" s="10"/>
      <c r="G10" s="10"/>
      <c r="H10" s="10"/>
      <c r="I10" s="10"/>
      <c r="J10" s="10"/>
    </row>
    <row r="11" spans="1:10" x14ac:dyDescent="0.25">
      <c r="A11" s="8" t="s">
        <v>67</v>
      </c>
      <c r="B11" s="6"/>
      <c r="C11" s="6"/>
      <c r="D11" s="10" t="s">
        <v>58</v>
      </c>
      <c r="E11" s="10"/>
      <c r="F11" s="10"/>
      <c r="G11" s="10"/>
      <c r="H11" s="10"/>
      <c r="I11" s="10"/>
      <c r="J11" s="10"/>
    </row>
    <row r="12" spans="1:10" x14ac:dyDescent="0.25">
      <c r="A12" s="8" t="s">
        <v>68</v>
      </c>
      <c r="B12" s="6"/>
      <c r="C12" s="6"/>
      <c r="D12" s="10" t="s">
        <v>58</v>
      </c>
      <c r="E12" s="10"/>
      <c r="F12" s="10"/>
      <c r="G12" s="10"/>
      <c r="H12" s="10"/>
      <c r="I12" s="10"/>
      <c r="J12" s="10"/>
    </row>
    <row r="13" spans="1:10" x14ac:dyDescent="0.25">
      <c r="A13" s="8" t="s">
        <v>69</v>
      </c>
      <c r="B13" s="6"/>
      <c r="C13" s="6"/>
      <c r="D13" s="10" t="s">
        <v>58</v>
      </c>
      <c r="E13" s="10"/>
      <c r="F13" s="10"/>
      <c r="G13" s="10"/>
      <c r="H13" s="10"/>
      <c r="I13" s="10"/>
      <c r="J13" s="10"/>
    </row>
    <row r="14" spans="1:10" x14ac:dyDescent="0.25">
      <c r="A14" s="8" t="s">
        <v>70</v>
      </c>
      <c r="B14" s="6"/>
      <c r="C14" s="6"/>
      <c r="D14" s="10" t="s">
        <v>58</v>
      </c>
      <c r="E14" s="10"/>
      <c r="F14" s="10"/>
      <c r="G14" s="10"/>
      <c r="H14" s="10"/>
      <c r="I14" s="10"/>
      <c r="J14" s="10"/>
    </row>
    <row r="15" spans="1:10" x14ac:dyDescent="0.25">
      <c r="A15" s="8" t="s">
        <v>71</v>
      </c>
      <c r="B15" s="6"/>
      <c r="C15" s="6"/>
      <c r="D15" s="10" t="s">
        <v>58</v>
      </c>
      <c r="E15" s="10"/>
      <c r="F15" s="10"/>
      <c r="G15" s="10"/>
      <c r="H15" s="10"/>
      <c r="I15" s="10"/>
      <c r="J15" s="10"/>
    </row>
    <row r="16" spans="1:10" x14ac:dyDescent="0.25">
      <c r="A16" s="8" t="s">
        <v>72</v>
      </c>
      <c r="B16" s="6"/>
      <c r="C16" s="6"/>
      <c r="D16" s="10" t="s">
        <v>58</v>
      </c>
      <c r="E16" s="10"/>
      <c r="F16" s="10"/>
      <c r="G16" s="10"/>
      <c r="H16" s="10"/>
      <c r="I16" s="10"/>
      <c r="J16" s="10"/>
    </row>
    <row r="17" spans="1:10" x14ac:dyDescent="0.25">
      <c r="A17" s="8" t="s">
        <v>73</v>
      </c>
      <c r="B17" s="6"/>
      <c r="C17" s="6"/>
      <c r="D17" s="10" t="s">
        <v>58</v>
      </c>
      <c r="E17" s="10"/>
      <c r="F17" s="10"/>
      <c r="G17" s="10"/>
      <c r="H17" s="10"/>
      <c r="I17" s="10"/>
      <c r="J17" s="10"/>
    </row>
    <row r="18" spans="1:10" x14ac:dyDescent="0.25">
      <c r="A18" s="8" t="s">
        <v>74</v>
      </c>
      <c r="B18" s="6"/>
      <c r="C18" s="6"/>
      <c r="D18" s="10" t="s">
        <v>58</v>
      </c>
      <c r="E18" s="10"/>
      <c r="F18" s="10"/>
      <c r="G18" s="10"/>
      <c r="H18" s="10"/>
      <c r="I18" s="10"/>
      <c r="J18" s="10"/>
    </row>
    <row r="19" spans="1:10" x14ac:dyDescent="0.25">
      <c r="A19" s="8" t="s">
        <v>75</v>
      </c>
      <c r="B19" s="6"/>
      <c r="C19" s="6"/>
      <c r="D19" s="10" t="s">
        <v>58</v>
      </c>
      <c r="E19" s="10"/>
      <c r="F19" s="10"/>
      <c r="G19" s="10"/>
      <c r="H19" s="10"/>
      <c r="I19" s="10"/>
      <c r="J19" s="10"/>
    </row>
    <row r="20" spans="1:10" x14ac:dyDescent="0.25">
      <c r="A20" s="8" t="s">
        <v>76</v>
      </c>
      <c r="B20" s="6"/>
      <c r="C20" s="6"/>
      <c r="D20" s="10" t="s">
        <v>58</v>
      </c>
      <c r="E20" s="10"/>
      <c r="F20" s="10"/>
      <c r="G20" s="10"/>
      <c r="H20" s="10"/>
      <c r="I20" s="10"/>
      <c r="J20" s="10"/>
    </row>
    <row r="21" spans="1:10" x14ac:dyDescent="0.25">
      <c r="A21" s="8" t="s">
        <v>77</v>
      </c>
      <c r="B21" s="6"/>
      <c r="C21" s="6"/>
      <c r="D21" s="10" t="s">
        <v>58</v>
      </c>
      <c r="E21" s="10"/>
      <c r="F21" s="10"/>
      <c r="G21" s="10"/>
      <c r="H21" s="10"/>
      <c r="I21" s="10"/>
      <c r="J21" s="10"/>
    </row>
    <row r="23" spans="1:10" ht="15.75" x14ac:dyDescent="0.25">
      <c r="A23" s="11" t="s">
        <v>78</v>
      </c>
      <c r="B23" s="6"/>
      <c r="C23" s="6"/>
      <c r="D23" s="6"/>
      <c r="E23" s="6"/>
      <c r="F23" s="6"/>
      <c r="G23" s="6"/>
      <c r="H23" s="6"/>
      <c r="I23" s="6"/>
      <c r="J23" s="6"/>
    </row>
    <row r="24" spans="1:10" x14ac:dyDescent="0.25">
      <c r="A24" s="6" t="s">
        <v>79</v>
      </c>
      <c r="B24" s="6"/>
      <c r="C24" s="6"/>
      <c r="D24" s="10"/>
      <c r="E24" s="10"/>
      <c r="F24" s="10"/>
      <c r="G24" s="10"/>
      <c r="H24" s="10"/>
      <c r="I24" t="s">
        <v>80</v>
      </c>
      <c r="J24" s="5" t="s">
        <v>58</v>
      </c>
    </row>
    <row r="25" spans="1:10" x14ac:dyDescent="0.25">
      <c r="A25" s="6" t="s">
        <v>81</v>
      </c>
      <c r="B25" s="6"/>
      <c r="C25" s="6"/>
      <c r="D25" s="10"/>
      <c r="E25" s="10"/>
      <c r="F25" s="10"/>
      <c r="G25" s="10"/>
      <c r="H25" s="10"/>
      <c r="I25" t="s">
        <v>80</v>
      </c>
      <c r="J25" s="5" t="s">
        <v>58</v>
      </c>
    </row>
    <row r="27" spans="1:10" x14ac:dyDescent="0.25">
      <c r="A27" s="12" t="s">
        <v>82</v>
      </c>
      <c r="B27" s="6"/>
      <c r="C27" s="6"/>
      <c r="D27" s="6"/>
      <c r="E27" s="6"/>
      <c r="F27" s="6"/>
      <c r="G27" s="6"/>
      <c r="H27" s="6"/>
      <c r="I27" s="6"/>
      <c r="J27" s="6"/>
    </row>
    <row r="29" spans="1:10" x14ac:dyDescent="0.25">
      <c r="A29" s="13" t="s">
        <v>83</v>
      </c>
      <c r="B29" s="6"/>
      <c r="C29" s="6"/>
      <c r="D29" s="6"/>
      <c r="E29" s="6"/>
      <c r="F29" s="6"/>
      <c r="G29" s="6"/>
      <c r="H29" s="6"/>
      <c r="I29" s="6"/>
      <c r="J29" s="6"/>
    </row>
  </sheetData>
  <mergeCells count="48">
    <mergeCell ref="A27:J27"/>
    <mergeCell ref="A29:J29"/>
    <mergeCell ref="A23:J23"/>
    <mergeCell ref="A24:C24"/>
    <mergeCell ref="D24:H24"/>
    <mergeCell ref="A25:C25"/>
    <mergeCell ref="D25:H25"/>
    <mergeCell ref="A19:C19"/>
    <mergeCell ref="D19:J19"/>
    <mergeCell ref="A20:C20"/>
    <mergeCell ref="D20:J20"/>
    <mergeCell ref="A21:C21"/>
    <mergeCell ref="D21:J21"/>
    <mergeCell ref="A16:C16"/>
    <mergeCell ref="D16:J16"/>
    <mergeCell ref="A17:C17"/>
    <mergeCell ref="D17:J17"/>
    <mergeCell ref="A18:C18"/>
    <mergeCell ref="D18:J18"/>
    <mergeCell ref="A13:C13"/>
    <mergeCell ref="D13:J13"/>
    <mergeCell ref="A14:C14"/>
    <mergeCell ref="D14:J14"/>
    <mergeCell ref="A15:C15"/>
    <mergeCell ref="D15:J15"/>
    <mergeCell ref="A10:C10"/>
    <mergeCell ref="D10:J10"/>
    <mergeCell ref="A11:C11"/>
    <mergeCell ref="D11:J11"/>
    <mergeCell ref="A12:C12"/>
    <mergeCell ref="D12:J12"/>
    <mergeCell ref="A7:C7"/>
    <mergeCell ref="D7:J7"/>
    <mergeCell ref="A8:C8"/>
    <mergeCell ref="D8:J8"/>
    <mergeCell ref="A9:C9"/>
    <mergeCell ref="D9:J9"/>
    <mergeCell ref="A4:C4"/>
    <mergeCell ref="D4:J4"/>
    <mergeCell ref="A5:C5"/>
    <mergeCell ref="D5:J5"/>
    <mergeCell ref="A6:C6"/>
    <mergeCell ref="D6:J6"/>
    <mergeCell ref="A1:J1"/>
    <mergeCell ref="A2:C2"/>
    <mergeCell ref="D2:J2"/>
    <mergeCell ref="A3:C3"/>
    <mergeCell ref="D3:J3"/>
  </mergeCells>
  <pageMargins left="0.5" right="0.5" top="0.5" bottom="0.5" header="0.5" footer="0.5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"/>
  <sheetViews>
    <sheetView workbookViewId="0">
      <selection activeCell="D25" sqref="D25"/>
    </sheetView>
  </sheetViews>
  <sheetFormatPr defaultRowHeight="15" x14ac:dyDescent="0.25"/>
  <cols>
    <col min="2" max="2" width="15.140625" bestFit="1" customWidth="1"/>
    <col min="3" max="3" width="21.42578125" bestFit="1" customWidth="1"/>
    <col min="4" max="4" width="23.5703125" bestFit="1" customWidth="1"/>
    <col min="5" max="5" width="36.140625" bestFit="1" customWidth="1"/>
  </cols>
  <sheetData>
    <row r="1" spans="1:5" ht="17.25" x14ac:dyDescent="0.3">
      <c r="A1" s="7" t="s">
        <v>28</v>
      </c>
      <c r="B1" s="6"/>
      <c r="C1" s="6"/>
      <c r="D1" s="6"/>
      <c r="E1" s="6"/>
    </row>
    <row r="2" spans="1:5" x14ac:dyDescent="0.25">
      <c r="A2" s="3" t="s">
        <v>29</v>
      </c>
      <c r="B2" s="3" t="s">
        <v>30</v>
      </c>
      <c r="C2" s="3" t="s">
        <v>31</v>
      </c>
      <c r="D2" s="3" t="s">
        <v>32</v>
      </c>
      <c r="E2" s="3" t="s">
        <v>33</v>
      </c>
    </row>
    <row r="3" spans="1:5" x14ac:dyDescent="0.25">
      <c r="A3" s="4" t="s">
        <v>34</v>
      </c>
      <c r="B3" s="4">
        <f ca="1">SUMPRODUCT(--(INT((MONTH(Журнал!$B4:B$10000)-1)/3)+1=1),--(YEAR(Журнал!$B4:B$10000)=YEAR(TODAY())))</f>
        <v>0</v>
      </c>
      <c r="C3" s="4">
        <f ca="1">SUMPRODUCT((Журнал!$G4:G$10000),--(INT((MONTH(Журнал!$B4:B$10000)-1)/3)+1=1),--(YEAR(Журнал!$B4:B$10000)=YEAR(TODAY())))</f>
        <v>0</v>
      </c>
      <c r="D3" s="4" t="e">
        <f ca="1">SUMPRODUCT(--(INT((MONTH(Журнал!$B4:B$10000)-1)/3)+1=1),--(YEAR(Журнал!$B4:B$10000)=YEAR(TODAY())),--(Журнал!$Q4:Q$10000="Нет"))</f>
        <v>#REF!</v>
      </c>
      <c r="E3" s="4">
        <f ca="1">SUMPRODUCT(--(INT((MONTH(Журнал!$B4:B$10000)-1)/3)+1=1),--(YEAR(Журнал!$B4:B$10000)=YEAR(TODAY())),--(Журнал!$I4:I$10000="Да"))</f>
        <v>0</v>
      </c>
    </row>
    <row r="4" spans="1:5" x14ac:dyDescent="0.25">
      <c r="A4" s="4" t="s">
        <v>35</v>
      </c>
      <c r="B4" s="4">
        <f ca="1">SUMPRODUCT(--(INT((MONTH(Журнал!$B4:B$10000)-1)/3)+1=2),--(YEAR(Журнал!$B4:B$10000)=YEAR(TODAY())))</f>
        <v>0</v>
      </c>
      <c r="C4" s="4">
        <f ca="1">SUMPRODUCT((Журнал!$G4:G$10000),--(INT((MONTH(Журнал!$B4:B$10000)-1)/3)+1=2),--(YEAR(Журнал!$B4:B$10000)=YEAR(TODAY())))</f>
        <v>0</v>
      </c>
      <c r="D4" s="4" t="e">
        <f ca="1">SUMPRODUCT(--(INT((MONTH(Журнал!$B4:B$10000)-1)/3)+1=2),--(YEAR(Журнал!$B4:B$10000)=YEAR(TODAY())),--(Журнал!$Q4:Q$10000="Нет"))</f>
        <v>#REF!</v>
      </c>
      <c r="E4" s="4">
        <f ca="1">SUMPRODUCT(--(INT((MONTH(Журнал!$B4:B$10000)-1)/3)+1=2),--(YEAR(Журнал!$B4:B$10000)=YEAR(TODAY())),--(Журнал!$I4:I$10000="Да"))</f>
        <v>0</v>
      </c>
    </row>
    <row r="5" spans="1:5" x14ac:dyDescent="0.25">
      <c r="A5" s="4" t="s">
        <v>36</v>
      </c>
      <c r="B5" s="4">
        <f ca="1">SUMPRODUCT(--(INT((MONTH(Журнал!$B4:B$10000)-1)/3)+1=3),--(YEAR(Журнал!$B4:B$10000)=YEAR(TODAY())))</f>
        <v>0</v>
      </c>
      <c r="C5" s="4">
        <f ca="1">SUMPRODUCT((Журнал!$G4:G$10000),--(INT((MONTH(Журнал!$B4:B$10000)-1)/3)+1=3),--(YEAR(Журнал!$B4:B$10000)=YEAR(TODAY())))</f>
        <v>0</v>
      </c>
      <c r="D5" s="4" t="e">
        <f ca="1">SUMPRODUCT(--(INT((MONTH(Журнал!$B4:B$10000)-1)/3)+1=3),--(YEAR(Журнал!$B4:B$10000)=YEAR(TODAY())),--(Журнал!$Q4:Q$10000="Нет"))</f>
        <v>#REF!</v>
      </c>
      <c r="E5" s="4">
        <f ca="1">SUMPRODUCT(--(INT((MONTH(Журнал!$B4:B$10000)-1)/3)+1=3),--(YEAR(Журнал!$B4:B$10000)=YEAR(TODAY())),--(Журнал!$I4:I$10000="Да"))</f>
        <v>0</v>
      </c>
    </row>
    <row r="6" spans="1:5" x14ac:dyDescent="0.25">
      <c r="A6" s="4" t="s">
        <v>37</v>
      </c>
      <c r="B6" s="4">
        <f ca="1">SUMPRODUCT(--(INT((MONTH(Журнал!$B4:B$10000)-1)/3)+1=4),--(YEAR(Журнал!$B4:B$10000)=YEAR(TODAY())))</f>
        <v>0</v>
      </c>
      <c r="C6" s="4">
        <f ca="1">SUMPRODUCT((Журнал!$G4:G$10000),--(INT((MONTH(Журнал!$B4:B$10000)-1)/3)+1=4),--(YEAR(Журнал!$B4:B$10000)=YEAR(TODAY())))</f>
        <v>0</v>
      </c>
      <c r="D6" s="4" t="e">
        <f ca="1">SUMPRODUCT(--(INT((MONTH(Журнал!$B4:B$10000)-1)/3)+1=4),--(YEAR(Журнал!$B4:B$10000)=YEAR(TODAY())),--(Журнал!$Q4:Q$10000="Нет"))</f>
        <v>#REF!</v>
      </c>
      <c r="E6" s="4">
        <f ca="1">SUMPRODUCT(--(INT((MONTH(Журнал!$B4:B$10000)-1)/3)+1=4),--(YEAR(Журнал!$B4:B$10000)=YEAR(TODAY())),--(Журнал!$I4:I$10000="Да"))</f>
        <v>0</v>
      </c>
    </row>
  </sheetData>
  <mergeCells count="1">
    <mergeCell ref="A1:E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3"/>
  <sheetViews>
    <sheetView workbookViewId="0">
      <selection activeCell="N3" sqref="N3"/>
    </sheetView>
  </sheetViews>
  <sheetFormatPr defaultRowHeight="15" x14ac:dyDescent="0.25"/>
  <sheetData>
    <row r="1" spans="1:26" x14ac:dyDescent="0.25">
      <c r="A1" s="8" t="s">
        <v>41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6" ht="135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1" t="s">
        <v>14</v>
      </c>
      <c r="N2" s="1" t="s">
        <v>15</v>
      </c>
      <c r="O2" s="1" t="s">
        <v>16</v>
      </c>
      <c r="P2" s="1" t="s">
        <v>17</v>
      </c>
      <c r="Q2" s="1" t="s">
        <v>18</v>
      </c>
      <c r="R2" s="1" t="s">
        <v>19</v>
      </c>
      <c r="S2" s="1" t="s">
        <v>20</v>
      </c>
      <c r="T2" s="1" t="s">
        <v>21</v>
      </c>
      <c r="U2" s="1" t="s">
        <v>22</v>
      </c>
      <c r="V2" s="1" t="s">
        <v>23</v>
      </c>
      <c r="W2" s="1" t="s">
        <v>24</v>
      </c>
      <c r="X2" s="1" t="s">
        <v>25</v>
      </c>
      <c r="Y2" s="1" t="s">
        <v>26</v>
      </c>
      <c r="Z2" s="1" t="s">
        <v>27</v>
      </c>
    </row>
    <row r="3" spans="1:26" ht="165" x14ac:dyDescent="0.25">
      <c r="A3" s="2">
        <v>1</v>
      </c>
      <c r="B3" s="2" t="s">
        <v>42</v>
      </c>
      <c r="C3" s="2" t="s">
        <v>43</v>
      </c>
      <c r="D3" s="2" t="s">
        <v>44</v>
      </c>
      <c r="E3" s="2" t="s">
        <v>45</v>
      </c>
      <c r="F3" s="2" t="s">
        <v>46</v>
      </c>
      <c r="G3" s="2">
        <v>15</v>
      </c>
      <c r="H3" s="2">
        <v>2.2999999999999998</v>
      </c>
      <c r="I3" s="2" t="s">
        <v>40</v>
      </c>
      <c r="J3" s="2"/>
      <c r="K3" s="2" t="s">
        <v>39</v>
      </c>
      <c r="L3" s="2" t="s">
        <v>47</v>
      </c>
      <c r="M3" s="2" t="s">
        <v>38</v>
      </c>
      <c r="N3" s="2" t="s">
        <v>48</v>
      </c>
      <c r="O3" s="2">
        <v>20</v>
      </c>
      <c r="P3" s="2">
        <v>7.2</v>
      </c>
      <c r="Q3" s="2" t="s">
        <v>38</v>
      </c>
      <c r="R3" s="2" t="s">
        <v>49</v>
      </c>
      <c r="S3" s="2" t="s">
        <v>50</v>
      </c>
      <c r="T3" s="2" t="s">
        <v>51</v>
      </c>
      <c r="U3" s="2" t="s">
        <v>52</v>
      </c>
      <c r="V3" s="2" t="s">
        <v>53</v>
      </c>
      <c r="W3" s="2" t="s">
        <v>54</v>
      </c>
      <c r="X3" s="2"/>
      <c r="Y3" s="2"/>
      <c r="Z3" s="2" t="s">
        <v>55</v>
      </c>
    </row>
  </sheetData>
  <mergeCells count="1">
    <mergeCell ref="A1:W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Журнал</vt:lpstr>
      <vt:lpstr>Печатная форма А4</vt:lpstr>
      <vt:lpstr>Свод_квартал</vt:lpstr>
      <vt:lpstr>Образец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465</cp:lastModifiedBy>
  <dcterms:created xsi:type="dcterms:W3CDTF">2025-10-09T18:39:27Z</dcterms:created>
  <dcterms:modified xsi:type="dcterms:W3CDTF">2025-10-09T19:02:51Z</dcterms:modified>
</cp:coreProperties>
</file>